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7425" activeTab="0"/>
  </bookViews>
  <sheets>
    <sheet name="LITHUANIA " sheetId="1" r:id="rId1"/>
    <sheet name="ENGLICH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<sst xmlns="http://schemas.openxmlformats.org/spreadsheetml/2006/main" count="194" uniqueCount="105">
  <si>
    <t xml:space="preserve">I lygis </t>
  </si>
  <si>
    <t>Tiesioginiai</t>
  </si>
  <si>
    <t xml:space="preserve">Struktūra </t>
  </si>
  <si>
    <t>II lygis</t>
  </si>
  <si>
    <t>III lygis</t>
  </si>
  <si>
    <t>IV lygis</t>
  </si>
  <si>
    <t>V lygis</t>
  </si>
  <si>
    <t>VI lygis</t>
  </si>
  <si>
    <t>VII lygis</t>
  </si>
  <si>
    <t xml:space="preserve">Dovanos vertė Lt. </t>
  </si>
  <si>
    <t xml:space="preserve">Viso: </t>
  </si>
  <si>
    <t xml:space="preserve">I ciklas </t>
  </si>
  <si>
    <t>II ciklas</t>
  </si>
  <si>
    <t>III ciklas</t>
  </si>
  <si>
    <t>IV ciklas</t>
  </si>
  <si>
    <t>V ciklas</t>
  </si>
  <si>
    <t>VI ciklas</t>
  </si>
  <si>
    <t>VIII ciklas</t>
  </si>
  <si>
    <t>VII ciklas</t>
  </si>
  <si>
    <t>IX ciklas</t>
  </si>
  <si>
    <t xml:space="preserve">  X ciklas </t>
  </si>
  <si>
    <t xml:space="preserve">Išmokama </t>
  </si>
  <si>
    <t xml:space="preserve">Viso </t>
  </si>
  <si>
    <t xml:space="preserve">Viso nuo 1 partnerio : </t>
  </si>
  <si>
    <t xml:space="preserve">Viso nuo 5 partnerių : </t>
  </si>
  <si>
    <t>nesant tiek partnerių</t>
  </si>
  <si>
    <t>Ciklai</t>
  </si>
  <si>
    <t xml:space="preserve">Lygiai </t>
  </si>
  <si>
    <t xml:space="preserve">Ciklai </t>
  </si>
  <si>
    <t>UŽDARBIS NUO PARTNERIŲ ESANČIŲ APAČIOJE TAVĘS</t>
  </si>
  <si>
    <t>Nesant tiek partnerių</t>
  </si>
  <si>
    <t>Suma</t>
  </si>
  <si>
    <t>Užbaigus ciklus</t>
  </si>
  <si>
    <t xml:space="preserve">Marketingą paruošė sistemos kūrėjas Virgilijus Vilkeliškis </t>
  </si>
  <si>
    <t>partneriai</t>
  </si>
  <si>
    <t>aktyvūs partneriai</t>
  </si>
  <si>
    <t xml:space="preserve">Suma Lt. </t>
  </si>
  <si>
    <t>Suma Lt.</t>
  </si>
  <si>
    <t xml:space="preserve">Dovanos </t>
  </si>
  <si>
    <t>pavadinimas</t>
  </si>
  <si>
    <t>Mobilus telefonas</t>
  </si>
  <si>
    <t>Ofiso įranga</t>
  </si>
  <si>
    <t>Išlaidos reklamai</t>
  </si>
  <si>
    <t>NEBŪK BEDARBIU MARKETINGO PLANAS</t>
  </si>
  <si>
    <t>Kompiuteris Mac</t>
  </si>
  <si>
    <t xml:space="preserve">Investavimas į </t>
  </si>
  <si>
    <t xml:space="preserve">projektus </t>
  </si>
  <si>
    <t xml:space="preserve">Internete </t>
  </si>
  <si>
    <t>Automobilio lyzingas</t>
  </si>
  <si>
    <t xml:space="preserve">Katerio arba </t>
  </si>
  <si>
    <t>automobilio lyzingas</t>
  </si>
  <si>
    <t xml:space="preserve">KOKS IŠMOKAMAS UŽDARBIS NUO VIRŠ ESANČIŲ 5 PARTNERIŲ </t>
  </si>
  <si>
    <t>Do not be UNEMPLOYMENT MARKETING PLAN</t>
  </si>
  <si>
    <t>WHAT ARE THE GIFTS OF PARE achieved with</t>
  </si>
  <si>
    <t>Levels</t>
  </si>
  <si>
    <t>Direct</t>
  </si>
  <si>
    <t>Partners</t>
  </si>
  <si>
    <t>Structure</t>
  </si>
  <si>
    <t>active partners</t>
  </si>
  <si>
    <t>Amount Eu</t>
  </si>
  <si>
    <t>Gifts value.</t>
  </si>
  <si>
    <t xml:space="preserve">Gifts </t>
  </si>
  <si>
    <t>Name</t>
  </si>
  <si>
    <t>Level I</t>
  </si>
  <si>
    <t>Level II</t>
  </si>
  <si>
    <t>Level III</t>
  </si>
  <si>
    <t>Level IV</t>
  </si>
  <si>
    <t>Level V</t>
  </si>
  <si>
    <t>Level VI</t>
  </si>
  <si>
    <t>Level VII</t>
  </si>
  <si>
    <t>Mobile phone</t>
  </si>
  <si>
    <t>Office equipment</t>
  </si>
  <si>
    <t>PC Mac</t>
  </si>
  <si>
    <t>Investing in</t>
  </si>
  <si>
    <t>projects</t>
  </si>
  <si>
    <t>Advertising Costs</t>
  </si>
  <si>
    <t>Internet</t>
  </si>
  <si>
    <t>Boat or</t>
  </si>
  <si>
    <t>Car Leasing</t>
  </si>
  <si>
    <t>WHAT PARE EARNINGS FROM THE MATRIX CYCLE</t>
  </si>
  <si>
    <t>Cycles</t>
  </si>
  <si>
    <t>Paid</t>
  </si>
  <si>
    <t>in the absence of both partners</t>
  </si>
  <si>
    <t>In the absence of both partners</t>
  </si>
  <si>
    <t>On completion of cycles</t>
  </si>
  <si>
    <t>I cycle</t>
  </si>
  <si>
    <t>II cycle</t>
  </si>
  <si>
    <t>III cycle</t>
  </si>
  <si>
    <t>IV cycle</t>
  </si>
  <si>
    <t>V cycle</t>
  </si>
  <si>
    <t>VI cycle</t>
  </si>
  <si>
    <t>VII cycle</t>
  </si>
  <si>
    <t>VIII cycle</t>
  </si>
  <si>
    <t>IX cycle</t>
  </si>
  <si>
    <t xml:space="preserve">  X cycle</t>
  </si>
  <si>
    <t>TOTAL:</t>
  </si>
  <si>
    <t xml:space="preserve">TOTAL : </t>
  </si>
  <si>
    <t xml:space="preserve">TOTAL: </t>
  </si>
  <si>
    <t>Total number of partner 1</t>
  </si>
  <si>
    <t>Total of 5 Partners:</t>
  </si>
  <si>
    <t>Marketing has prepared a system builder Virgilijus Vilkeliškis</t>
  </si>
  <si>
    <t xml:space="preserve">KOKIOS DOVANOS GAUNAMOS NUO PASIEKTŲ LYGIŲ </t>
  </si>
  <si>
    <t xml:space="preserve">KOKS IŠMOKAMAS UŽDARBIS NUO MATRICOS CIKLŲ </t>
  </si>
  <si>
    <t>ARTISTIC PARTNERS YOU from the bottom of</t>
  </si>
  <si>
    <t>EARNINGS FROM WHAT payment is at the top 5 PARTNERS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</si>
</sst>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3"/>
      <name val="Arial"/>
      <family val="0"/>
    </font>
    <font>
      <b/>
      <sz val="12"/>
      <color indexed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/>
    </xf>
    <xf numFmtId="0" fontId="7" fillId="6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6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8" xfId="0" applyFill="1" applyBorder="1" applyAlignment="1">
      <alignment/>
    </xf>
    <xf numFmtId="9" fontId="0" fillId="7" borderId="10" xfId="0" applyNumberFormat="1" applyFill="1" applyBorder="1" applyAlignment="1">
      <alignment/>
    </xf>
    <xf numFmtId="9" fontId="0" fillId="7" borderId="8" xfId="0" applyNumberForma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4" xfId="0" applyFill="1" applyBorder="1" applyAlignment="1">
      <alignment/>
    </xf>
    <xf numFmtId="0" fontId="7" fillId="0" borderId="2" xfId="0" applyFont="1" applyBorder="1" applyAlignment="1">
      <alignment horizontal="center"/>
    </xf>
    <xf numFmtId="0" fontId="0" fillId="8" borderId="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3" xfId="0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9" fontId="0" fillId="7" borderId="9" xfId="0" applyNumberFormat="1" applyFill="1" applyBorder="1" applyAlignment="1">
      <alignment horizontal="center"/>
    </xf>
    <xf numFmtId="9" fontId="0" fillId="7" borderId="6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0" fillId="7" borderId="7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9" fontId="0" fillId="7" borderId="13" xfId="0" applyNumberFormat="1" applyFill="1" applyBorder="1" applyAlignment="1">
      <alignment horizontal="center"/>
    </xf>
    <xf numFmtId="0" fontId="0" fillId="7" borderId="14" xfId="0" applyFill="1" applyBorder="1" applyAlignment="1">
      <alignment/>
    </xf>
    <xf numFmtId="0" fontId="0" fillId="5" borderId="14" xfId="0" applyFill="1" applyBorder="1" applyAlignment="1">
      <alignment horizontal="center"/>
    </xf>
    <xf numFmtId="9" fontId="0" fillId="7" borderId="14" xfId="0" applyNumberFormat="1" applyFill="1" applyBorder="1" applyAlignment="1">
      <alignment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7" fillId="6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8" borderId="9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8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3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3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6</xdr:row>
      <xdr:rowOff>123825</xdr:rowOff>
    </xdr:from>
    <xdr:to>
      <xdr:col>8</xdr:col>
      <xdr:colOff>466725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57275"/>
          <a:ext cx="981075" cy="12096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66675</xdr:colOff>
      <xdr:row>23</xdr:row>
      <xdr:rowOff>161925</xdr:rowOff>
    </xdr:from>
    <xdr:to>
      <xdr:col>8</xdr:col>
      <xdr:colOff>381000</xdr:colOff>
      <xdr:row>32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019550"/>
          <a:ext cx="923925" cy="14763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7</xdr:col>
      <xdr:colOff>257175</xdr:colOff>
      <xdr:row>4</xdr:row>
      <xdr:rowOff>85725</xdr:rowOff>
    </xdr:from>
    <xdr:to>
      <xdr:col>8</xdr:col>
      <xdr:colOff>266700</xdr:colOff>
      <xdr:row>6</xdr:row>
      <xdr:rowOff>38100</xdr:rowOff>
    </xdr:to>
    <xdr:sp>
      <xdr:nvSpPr>
        <xdr:cNvPr id="3" name="Rectangle 5"/>
        <xdr:cNvSpPr>
          <a:spLocks/>
        </xdr:cNvSpPr>
      </xdr:nvSpPr>
      <xdr:spPr>
        <a:xfrm>
          <a:off x="5772150" y="762000"/>
          <a:ext cx="6191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Lygis</a:t>
          </a:r>
        </a:p>
      </xdr:txBody>
    </xdr:sp>
    <xdr:clientData/>
  </xdr:twoCellAnchor>
  <xdr:twoCellAnchor>
    <xdr:from>
      <xdr:col>7</xdr:col>
      <xdr:colOff>352425</xdr:colOff>
      <xdr:row>14</xdr:row>
      <xdr:rowOff>133350</xdr:rowOff>
    </xdr:from>
    <xdr:to>
      <xdr:col>8</xdr:col>
      <xdr:colOff>361950</xdr:colOff>
      <xdr:row>16</xdr:row>
      <xdr:rowOff>9525</xdr:rowOff>
    </xdr:to>
    <xdr:sp>
      <xdr:nvSpPr>
        <xdr:cNvPr id="4" name="Rectangle 6"/>
        <xdr:cNvSpPr>
          <a:spLocks/>
        </xdr:cNvSpPr>
      </xdr:nvSpPr>
      <xdr:spPr>
        <a:xfrm>
          <a:off x="5867400" y="2400300"/>
          <a:ext cx="6191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II Lygis</a:t>
          </a:r>
        </a:p>
      </xdr:txBody>
    </xdr:sp>
    <xdr:clientData/>
  </xdr:twoCellAnchor>
  <xdr:twoCellAnchor>
    <xdr:from>
      <xdr:col>7</xdr:col>
      <xdr:colOff>285750</xdr:colOff>
      <xdr:row>22</xdr:row>
      <xdr:rowOff>0</xdr:rowOff>
    </xdr:from>
    <xdr:to>
      <xdr:col>8</xdr:col>
      <xdr:colOff>295275</xdr:colOff>
      <xdr:row>23</xdr:row>
      <xdr:rowOff>47625</xdr:rowOff>
    </xdr:to>
    <xdr:sp>
      <xdr:nvSpPr>
        <xdr:cNvPr id="5" name="Rectangle 7"/>
        <xdr:cNvSpPr>
          <a:spLocks/>
        </xdr:cNvSpPr>
      </xdr:nvSpPr>
      <xdr:spPr>
        <a:xfrm>
          <a:off x="5800725" y="3743325"/>
          <a:ext cx="61912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III Lygis</a:t>
          </a:r>
        </a:p>
      </xdr:txBody>
    </xdr:sp>
    <xdr:clientData/>
  </xdr:twoCellAnchor>
  <xdr:twoCellAnchor editAs="oneCell">
    <xdr:from>
      <xdr:col>7</xdr:col>
      <xdr:colOff>95250</xdr:colOff>
      <xdr:row>16</xdr:row>
      <xdr:rowOff>123825</xdr:rowOff>
    </xdr:from>
    <xdr:to>
      <xdr:col>8</xdr:col>
      <xdr:colOff>514350</xdr:colOff>
      <xdr:row>21</xdr:row>
      <xdr:rowOff>161925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2724150"/>
          <a:ext cx="1028700" cy="8763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7</xdr:col>
      <xdr:colOff>257175</xdr:colOff>
      <xdr:row>33</xdr:row>
      <xdr:rowOff>0</xdr:rowOff>
    </xdr:from>
    <xdr:to>
      <xdr:col>8</xdr:col>
      <xdr:colOff>266700</xdr:colOff>
      <xdr:row>34</xdr:row>
      <xdr:rowOff>47625</xdr:rowOff>
    </xdr:to>
    <xdr:sp>
      <xdr:nvSpPr>
        <xdr:cNvPr id="7" name="Rectangle 9"/>
        <xdr:cNvSpPr>
          <a:spLocks/>
        </xdr:cNvSpPr>
      </xdr:nvSpPr>
      <xdr:spPr>
        <a:xfrm>
          <a:off x="5772150" y="5619750"/>
          <a:ext cx="6191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IV Lygis</a:t>
          </a:r>
        </a:p>
      </xdr:txBody>
    </xdr:sp>
    <xdr:clientData/>
  </xdr:twoCellAnchor>
  <xdr:twoCellAnchor editAs="oneCell">
    <xdr:from>
      <xdr:col>6</xdr:col>
      <xdr:colOff>104775</xdr:colOff>
      <xdr:row>34</xdr:row>
      <xdr:rowOff>171450</xdr:rowOff>
    </xdr:from>
    <xdr:to>
      <xdr:col>8</xdr:col>
      <xdr:colOff>466725</xdr:colOff>
      <xdr:row>40</xdr:row>
      <xdr:rowOff>190500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57775" y="5953125"/>
          <a:ext cx="1533525" cy="1133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238125</xdr:colOff>
      <xdr:row>44</xdr:row>
      <xdr:rowOff>95250</xdr:rowOff>
    </xdr:from>
    <xdr:to>
      <xdr:col>8</xdr:col>
      <xdr:colOff>247650</xdr:colOff>
      <xdr:row>49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91125" y="7734300"/>
          <a:ext cx="1181100" cy="942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7</xdr:col>
      <xdr:colOff>47625</xdr:colOff>
      <xdr:row>41</xdr:row>
      <xdr:rowOff>152400</xdr:rowOff>
    </xdr:from>
    <xdr:to>
      <xdr:col>8</xdr:col>
      <xdr:colOff>57150</xdr:colOff>
      <xdr:row>42</xdr:row>
      <xdr:rowOff>200025</xdr:rowOff>
    </xdr:to>
    <xdr:sp>
      <xdr:nvSpPr>
        <xdr:cNvPr id="10" name="Rectangle 12"/>
        <xdr:cNvSpPr>
          <a:spLocks/>
        </xdr:cNvSpPr>
      </xdr:nvSpPr>
      <xdr:spPr>
        <a:xfrm>
          <a:off x="5562600" y="7258050"/>
          <a:ext cx="6191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 Lygis</a:t>
          </a:r>
        </a:p>
      </xdr:txBody>
    </xdr:sp>
    <xdr:clientData/>
  </xdr:twoCellAnchor>
  <xdr:twoCellAnchor editAs="oneCell">
    <xdr:from>
      <xdr:col>5</xdr:col>
      <xdr:colOff>152400</xdr:colOff>
      <xdr:row>52</xdr:row>
      <xdr:rowOff>38100</xdr:rowOff>
    </xdr:from>
    <xdr:to>
      <xdr:col>8</xdr:col>
      <xdr:colOff>333375</xdr:colOff>
      <xdr:row>60</xdr:row>
      <xdr:rowOff>47625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9277350"/>
          <a:ext cx="1962150" cy="13049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6</xdr:col>
      <xdr:colOff>428625</xdr:colOff>
      <xdr:row>50</xdr:row>
      <xdr:rowOff>19050</xdr:rowOff>
    </xdr:from>
    <xdr:to>
      <xdr:col>7</xdr:col>
      <xdr:colOff>485775</xdr:colOff>
      <xdr:row>51</xdr:row>
      <xdr:rowOff>66675</xdr:rowOff>
    </xdr:to>
    <xdr:sp>
      <xdr:nvSpPr>
        <xdr:cNvPr id="12" name="Rectangle 14"/>
        <xdr:cNvSpPr>
          <a:spLocks/>
        </xdr:cNvSpPr>
      </xdr:nvSpPr>
      <xdr:spPr>
        <a:xfrm>
          <a:off x="5381625" y="8934450"/>
          <a:ext cx="6191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 Lygis</a:t>
          </a:r>
        </a:p>
      </xdr:txBody>
    </xdr:sp>
    <xdr:clientData/>
  </xdr:twoCellAnchor>
  <xdr:twoCellAnchor editAs="oneCell">
    <xdr:from>
      <xdr:col>0</xdr:col>
      <xdr:colOff>114300</xdr:colOff>
      <xdr:row>52</xdr:row>
      <xdr:rowOff>19050</xdr:rowOff>
    </xdr:from>
    <xdr:to>
      <xdr:col>2</xdr:col>
      <xdr:colOff>704850</xdr:colOff>
      <xdr:row>60</xdr:row>
      <xdr:rowOff>57150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9258300"/>
          <a:ext cx="1771650" cy="1333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400050</xdr:colOff>
      <xdr:row>49</xdr:row>
      <xdr:rowOff>228600</xdr:rowOff>
    </xdr:from>
    <xdr:to>
      <xdr:col>1</xdr:col>
      <xdr:colOff>600075</xdr:colOff>
      <xdr:row>51</xdr:row>
      <xdr:rowOff>38100</xdr:rowOff>
    </xdr:to>
    <xdr:sp>
      <xdr:nvSpPr>
        <xdr:cNvPr id="14" name="Rectangle 16"/>
        <xdr:cNvSpPr>
          <a:spLocks/>
        </xdr:cNvSpPr>
      </xdr:nvSpPr>
      <xdr:spPr>
        <a:xfrm>
          <a:off x="400050" y="8905875"/>
          <a:ext cx="6191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VI Lygis</a:t>
          </a:r>
        </a:p>
      </xdr:txBody>
    </xdr:sp>
    <xdr:clientData/>
  </xdr:twoCellAnchor>
  <xdr:twoCellAnchor editAs="oneCell">
    <xdr:from>
      <xdr:col>3</xdr:col>
      <xdr:colOff>190500</xdr:colOff>
      <xdr:row>52</xdr:row>
      <xdr:rowOff>38100</xdr:rowOff>
    </xdr:from>
    <xdr:to>
      <xdr:col>4</xdr:col>
      <xdr:colOff>1190625</xdr:colOff>
      <xdr:row>60</xdr:row>
      <xdr:rowOff>57150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52650" y="9277350"/>
          <a:ext cx="2171700" cy="13144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50</xdr:row>
      <xdr:rowOff>38100</xdr:rowOff>
    </xdr:from>
    <xdr:to>
      <xdr:col>4</xdr:col>
      <xdr:colOff>1047750</xdr:colOff>
      <xdr:row>51</xdr:row>
      <xdr:rowOff>85725</xdr:rowOff>
    </xdr:to>
    <xdr:sp>
      <xdr:nvSpPr>
        <xdr:cNvPr id="16" name="Rectangle 18"/>
        <xdr:cNvSpPr>
          <a:spLocks/>
        </xdr:cNvSpPr>
      </xdr:nvSpPr>
      <xdr:spPr>
        <a:xfrm>
          <a:off x="2095500" y="8953500"/>
          <a:ext cx="20859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PINIGAI NUO PASIEKTŲ CIKLŲ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6</xdr:row>
      <xdr:rowOff>104775</xdr:rowOff>
    </xdr:from>
    <xdr:to>
      <xdr:col>7</xdr:col>
      <xdr:colOff>1152525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038225"/>
          <a:ext cx="981075" cy="12096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133350</xdr:colOff>
      <xdr:row>23</xdr:row>
      <xdr:rowOff>161925</xdr:rowOff>
    </xdr:from>
    <xdr:to>
      <xdr:col>7</xdr:col>
      <xdr:colOff>1057275</xdr:colOff>
      <xdr:row>32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4019550"/>
          <a:ext cx="923925" cy="14763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7</xdr:col>
      <xdr:colOff>333375</xdr:colOff>
      <xdr:row>4</xdr:row>
      <xdr:rowOff>66675</xdr:rowOff>
    </xdr:from>
    <xdr:to>
      <xdr:col>7</xdr:col>
      <xdr:colOff>866775</xdr:colOff>
      <xdr:row>6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29275" y="742950"/>
          <a:ext cx="533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Level I</a:t>
          </a:r>
        </a:p>
      </xdr:txBody>
    </xdr:sp>
    <xdr:clientData/>
  </xdr:twoCellAnchor>
  <xdr:twoCellAnchor>
    <xdr:from>
      <xdr:col>7</xdr:col>
      <xdr:colOff>381000</xdr:colOff>
      <xdr:row>15</xdr:row>
      <xdr:rowOff>0</xdr:rowOff>
    </xdr:from>
    <xdr:to>
      <xdr:col>7</xdr:col>
      <xdr:colOff>952500</xdr:colOff>
      <xdr:row>16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5676900" y="2438400"/>
          <a:ext cx="5715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Level II</a:t>
          </a:r>
        </a:p>
      </xdr:txBody>
    </xdr:sp>
    <xdr:clientData/>
  </xdr:twoCellAnchor>
  <xdr:twoCellAnchor>
    <xdr:from>
      <xdr:col>7</xdr:col>
      <xdr:colOff>295275</xdr:colOff>
      <xdr:row>22</xdr:row>
      <xdr:rowOff>0</xdr:rowOff>
    </xdr:from>
    <xdr:to>
      <xdr:col>7</xdr:col>
      <xdr:colOff>981075</xdr:colOff>
      <xdr:row>23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5591175" y="3743325"/>
          <a:ext cx="68580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Level III</a:t>
          </a:r>
        </a:p>
      </xdr:txBody>
    </xdr:sp>
    <xdr:clientData/>
  </xdr:twoCellAnchor>
  <xdr:twoCellAnchor editAs="oneCell">
    <xdr:from>
      <xdr:col>7</xdr:col>
      <xdr:colOff>142875</xdr:colOff>
      <xdr:row>16</xdr:row>
      <xdr:rowOff>133350</xdr:rowOff>
    </xdr:from>
    <xdr:to>
      <xdr:col>7</xdr:col>
      <xdr:colOff>1219200</xdr:colOff>
      <xdr:row>21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733675"/>
          <a:ext cx="1076325" cy="8096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952500</xdr:colOff>
      <xdr:row>34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5610225" y="5619750"/>
          <a:ext cx="6381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Level IV</a:t>
          </a:r>
        </a:p>
      </xdr:txBody>
    </xdr:sp>
    <xdr:clientData/>
  </xdr:twoCellAnchor>
  <xdr:twoCellAnchor editAs="oneCell">
    <xdr:from>
      <xdr:col>5</xdr:col>
      <xdr:colOff>438150</xdr:colOff>
      <xdr:row>34</xdr:row>
      <xdr:rowOff>123825</xdr:rowOff>
    </xdr:from>
    <xdr:to>
      <xdr:col>7</xdr:col>
      <xdr:colOff>942975</xdr:colOff>
      <xdr:row>40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5905500"/>
          <a:ext cx="1533525" cy="1133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419100</xdr:colOff>
      <xdr:row>43</xdr:row>
      <xdr:rowOff>142875</xdr:rowOff>
    </xdr:from>
    <xdr:to>
      <xdr:col>7</xdr:col>
      <xdr:colOff>1181100</xdr:colOff>
      <xdr:row>48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7620000"/>
          <a:ext cx="1181100" cy="942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7</xdr:col>
      <xdr:colOff>47625</xdr:colOff>
      <xdr:row>41</xdr:row>
      <xdr:rowOff>152400</xdr:rowOff>
    </xdr:from>
    <xdr:to>
      <xdr:col>7</xdr:col>
      <xdr:colOff>952500</xdr:colOff>
      <xdr:row>42</xdr:row>
      <xdr:rowOff>200025</xdr:rowOff>
    </xdr:to>
    <xdr:sp>
      <xdr:nvSpPr>
        <xdr:cNvPr id="10" name="Rectangle 10"/>
        <xdr:cNvSpPr>
          <a:spLocks/>
        </xdr:cNvSpPr>
      </xdr:nvSpPr>
      <xdr:spPr>
        <a:xfrm>
          <a:off x="5343525" y="7258050"/>
          <a:ext cx="904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Level V</a:t>
          </a:r>
        </a:p>
      </xdr:txBody>
    </xdr:sp>
    <xdr:clientData/>
  </xdr:twoCellAnchor>
  <xdr:twoCellAnchor editAs="oneCell">
    <xdr:from>
      <xdr:col>5</xdr:col>
      <xdr:colOff>352425</xdr:colOff>
      <xdr:row>52</xdr:row>
      <xdr:rowOff>85725</xdr:rowOff>
    </xdr:from>
    <xdr:to>
      <xdr:col>7</xdr:col>
      <xdr:colOff>1181100</xdr:colOff>
      <xdr:row>60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9324975"/>
          <a:ext cx="1857375" cy="12382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180975</xdr:colOff>
      <xdr:row>50</xdr:row>
      <xdr:rowOff>76200</xdr:rowOff>
    </xdr:from>
    <xdr:to>
      <xdr:col>7</xdr:col>
      <xdr:colOff>571500</xdr:colOff>
      <xdr:row>51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5057775" y="8991600"/>
          <a:ext cx="8096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Level VI</a:t>
          </a:r>
        </a:p>
      </xdr:txBody>
    </xdr:sp>
    <xdr:clientData/>
  </xdr:twoCellAnchor>
  <xdr:twoCellAnchor editAs="oneCell">
    <xdr:from>
      <xdr:col>0</xdr:col>
      <xdr:colOff>66675</xdr:colOff>
      <xdr:row>52</xdr:row>
      <xdr:rowOff>47625</xdr:rowOff>
    </xdr:from>
    <xdr:to>
      <xdr:col>3</xdr:col>
      <xdr:colOff>238125</xdr:colOff>
      <xdr:row>60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9286875"/>
          <a:ext cx="1771650" cy="1333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50</xdr:row>
      <xdr:rowOff>28575</xdr:rowOff>
    </xdr:from>
    <xdr:to>
      <xdr:col>2</xdr:col>
      <xdr:colOff>104775</xdr:colOff>
      <xdr:row>51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419100" y="8943975"/>
          <a:ext cx="59055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Level VII</a:t>
          </a:r>
        </a:p>
      </xdr:txBody>
    </xdr:sp>
    <xdr:clientData/>
  </xdr:twoCellAnchor>
  <xdr:twoCellAnchor editAs="oneCell">
    <xdr:from>
      <xdr:col>3</xdr:col>
      <xdr:colOff>466725</xdr:colOff>
      <xdr:row>52</xdr:row>
      <xdr:rowOff>76200</xdr:rowOff>
    </xdr:from>
    <xdr:to>
      <xdr:col>5</xdr:col>
      <xdr:colOff>133350</xdr:colOff>
      <xdr:row>60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6925" y="9315450"/>
          <a:ext cx="2333625" cy="12668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3</xdr:col>
      <xdr:colOff>885825</xdr:colOff>
      <xdr:row>50</xdr:row>
      <xdr:rowOff>85725</xdr:rowOff>
    </xdr:from>
    <xdr:to>
      <xdr:col>4</xdr:col>
      <xdr:colOff>590550</xdr:colOff>
      <xdr:row>51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2486025" y="9001125"/>
          <a:ext cx="14382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CASH on the results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25">
      <selection activeCell="M10" sqref="M10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11.7109375" style="0" customWidth="1"/>
    <col min="4" max="4" width="17.57421875" style="0" customWidth="1"/>
    <col min="5" max="5" width="18.140625" style="0" customWidth="1"/>
    <col min="7" max="7" width="8.421875" style="0" customWidth="1"/>
  </cols>
  <sheetData>
    <row r="1" spans="1:9" ht="12.75">
      <c r="A1" s="46"/>
      <c r="B1" s="47"/>
      <c r="C1" s="47"/>
      <c r="D1" s="47"/>
      <c r="E1" s="47"/>
      <c r="F1" s="47"/>
      <c r="G1" s="47"/>
      <c r="H1" s="47"/>
      <c r="I1" s="51"/>
    </row>
    <row r="2" spans="1:9" ht="15.75">
      <c r="A2" s="1"/>
      <c r="B2" s="66" t="s">
        <v>43</v>
      </c>
      <c r="C2" s="66"/>
      <c r="D2" s="66"/>
      <c r="E2" s="66"/>
      <c r="F2" s="66"/>
      <c r="G2" s="66"/>
      <c r="H2" s="52"/>
      <c r="I2" s="53"/>
    </row>
    <row r="3" spans="1:9" ht="9" customHeight="1">
      <c r="A3" s="54"/>
      <c r="B3" s="52"/>
      <c r="C3" s="52"/>
      <c r="D3" s="52"/>
      <c r="E3" s="52"/>
      <c r="F3" s="52"/>
      <c r="G3" s="52"/>
      <c r="H3" s="52"/>
      <c r="I3" s="53"/>
    </row>
    <row r="4" spans="1:9" ht="15.75">
      <c r="A4" s="54"/>
      <c r="B4" s="67" t="s">
        <v>101</v>
      </c>
      <c r="C4" s="67"/>
      <c r="D4" s="67"/>
      <c r="E4" s="67"/>
      <c r="F4" s="52"/>
      <c r="G4" s="52"/>
      <c r="H4" s="52"/>
      <c r="I4" s="53"/>
    </row>
    <row r="5" spans="1:9" ht="7.5" customHeight="1" thickBot="1">
      <c r="A5" s="54"/>
      <c r="B5" s="52"/>
      <c r="C5" s="52"/>
      <c r="D5" s="52"/>
      <c r="E5" s="52"/>
      <c r="F5" s="52"/>
      <c r="G5" s="52"/>
      <c r="H5" s="52"/>
      <c r="I5" s="53"/>
    </row>
    <row r="6" spans="1:9" ht="12.75">
      <c r="A6" s="54"/>
      <c r="B6" s="70" t="s">
        <v>27</v>
      </c>
      <c r="C6" s="24" t="s">
        <v>1</v>
      </c>
      <c r="D6" s="25" t="s">
        <v>2</v>
      </c>
      <c r="E6" s="35" t="s">
        <v>9</v>
      </c>
      <c r="F6" s="72" t="s">
        <v>38</v>
      </c>
      <c r="G6" s="59"/>
      <c r="H6" s="52"/>
      <c r="I6" s="53"/>
    </row>
    <row r="7" spans="1:9" ht="13.5" thickBot="1">
      <c r="A7" s="54"/>
      <c r="B7" s="36"/>
      <c r="C7" s="28" t="s">
        <v>34</v>
      </c>
      <c r="D7" s="29" t="s">
        <v>35</v>
      </c>
      <c r="E7" s="37" t="s">
        <v>37</v>
      </c>
      <c r="F7" s="78" t="s">
        <v>39</v>
      </c>
      <c r="G7" s="61"/>
      <c r="H7" s="52"/>
      <c r="I7" s="53"/>
    </row>
    <row r="8" spans="1:9" ht="12.75">
      <c r="A8" s="54"/>
      <c r="B8" s="70" t="s">
        <v>0</v>
      </c>
      <c r="C8" s="10">
        <v>1</v>
      </c>
      <c r="D8" s="14">
        <v>15</v>
      </c>
      <c r="E8" s="84">
        <v>240</v>
      </c>
      <c r="F8" s="80" t="s">
        <v>40</v>
      </c>
      <c r="G8" s="63"/>
      <c r="H8" s="52"/>
      <c r="I8" s="53"/>
    </row>
    <row r="9" spans="1:9" ht="13.5" thickBot="1">
      <c r="A9" s="54"/>
      <c r="B9" s="75"/>
      <c r="C9" s="13"/>
      <c r="D9" s="17"/>
      <c r="E9" s="85"/>
      <c r="F9" s="81"/>
      <c r="G9" s="41"/>
      <c r="H9" s="52"/>
      <c r="I9" s="53"/>
    </row>
    <row r="10" spans="1:9" ht="12.75">
      <c r="A10" s="54"/>
      <c r="B10" s="70" t="s">
        <v>3</v>
      </c>
      <c r="C10" s="10">
        <v>5</v>
      </c>
      <c r="D10" s="14">
        <v>75</v>
      </c>
      <c r="E10" s="84">
        <v>920</v>
      </c>
      <c r="F10" s="80" t="s">
        <v>41</v>
      </c>
      <c r="G10" s="63"/>
      <c r="H10" s="52"/>
      <c r="I10" s="53"/>
    </row>
    <row r="11" spans="1:9" ht="13.5" thickBot="1">
      <c r="A11" s="54"/>
      <c r="B11" s="75"/>
      <c r="C11" s="11"/>
      <c r="D11" s="15"/>
      <c r="E11" s="85"/>
      <c r="F11" s="81"/>
      <c r="G11" s="41"/>
      <c r="H11" s="52"/>
      <c r="I11" s="53"/>
    </row>
    <row r="12" spans="1:9" ht="12.75">
      <c r="A12" s="54"/>
      <c r="B12" s="70" t="s">
        <v>4</v>
      </c>
      <c r="C12" s="10">
        <v>25</v>
      </c>
      <c r="D12" s="14">
        <v>500</v>
      </c>
      <c r="E12" s="84">
        <v>5200</v>
      </c>
      <c r="F12" s="80" t="s">
        <v>44</v>
      </c>
      <c r="G12" s="63"/>
      <c r="H12" s="52"/>
      <c r="I12" s="53"/>
    </row>
    <row r="13" spans="1:9" ht="13.5" thickBot="1">
      <c r="A13" s="54"/>
      <c r="B13" s="75"/>
      <c r="C13" s="11"/>
      <c r="D13" s="17"/>
      <c r="E13" s="85"/>
      <c r="F13" s="83"/>
      <c r="G13" s="43"/>
      <c r="H13" s="52"/>
      <c r="I13" s="53"/>
    </row>
    <row r="14" spans="1:9" ht="12.75">
      <c r="A14" s="54"/>
      <c r="B14" s="70" t="s">
        <v>5</v>
      </c>
      <c r="C14" s="10">
        <v>60</v>
      </c>
      <c r="D14" s="14">
        <v>1800</v>
      </c>
      <c r="E14" s="84">
        <v>13920</v>
      </c>
      <c r="F14" s="80" t="s">
        <v>45</v>
      </c>
      <c r="G14" s="63"/>
      <c r="H14" s="52"/>
      <c r="I14" s="53"/>
    </row>
    <row r="15" spans="1:9" ht="13.5" thickBot="1">
      <c r="A15" s="54"/>
      <c r="B15" s="75"/>
      <c r="C15" s="13"/>
      <c r="D15" s="17"/>
      <c r="E15" s="85"/>
      <c r="F15" s="76" t="s">
        <v>46</v>
      </c>
      <c r="G15" s="65"/>
      <c r="H15" s="52"/>
      <c r="I15" s="53"/>
    </row>
    <row r="16" spans="1:9" ht="12.75">
      <c r="A16" s="54"/>
      <c r="B16" s="70" t="s">
        <v>6</v>
      </c>
      <c r="C16" s="10">
        <v>105</v>
      </c>
      <c r="D16" s="14">
        <v>4000</v>
      </c>
      <c r="E16" s="84">
        <v>18480</v>
      </c>
      <c r="F16" s="80" t="s">
        <v>42</v>
      </c>
      <c r="G16" s="63"/>
      <c r="H16" s="52"/>
      <c r="I16" s="53"/>
    </row>
    <row r="17" spans="1:9" ht="13.5" thickBot="1">
      <c r="A17" s="54"/>
      <c r="B17" s="75"/>
      <c r="C17" s="13"/>
      <c r="D17" s="17"/>
      <c r="E17" s="85"/>
      <c r="F17" s="76" t="s">
        <v>47</v>
      </c>
      <c r="G17" s="65"/>
      <c r="H17" s="52"/>
      <c r="I17" s="53"/>
    </row>
    <row r="18" spans="1:9" ht="12.75">
      <c r="A18" s="54"/>
      <c r="B18" s="70" t="s">
        <v>7</v>
      </c>
      <c r="C18" s="10">
        <v>160</v>
      </c>
      <c r="D18" s="14">
        <v>7500</v>
      </c>
      <c r="E18" s="84">
        <v>24320</v>
      </c>
      <c r="F18" s="80" t="s">
        <v>48</v>
      </c>
      <c r="G18" s="63"/>
      <c r="H18" s="52"/>
      <c r="I18" s="53"/>
    </row>
    <row r="19" spans="1:9" ht="13.5" thickBot="1">
      <c r="A19" s="54"/>
      <c r="B19" s="75"/>
      <c r="C19" s="13"/>
      <c r="D19" s="17"/>
      <c r="E19" s="85"/>
      <c r="F19" s="81"/>
      <c r="G19" s="41"/>
      <c r="H19" s="52"/>
      <c r="I19" s="53"/>
    </row>
    <row r="20" spans="1:9" ht="12.75">
      <c r="A20" s="54"/>
      <c r="B20" s="73" t="s">
        <v>8</v>
      </c>
      <c r="C20" s="12">
        <v>225</v>
      </c>
      <c r="D20" s="16">
        <v>21000</v>
      </c>
      <c r="E20" s="86">
        <v>26800</v>
      </c>
      <c r="F20" s="69" t="s">
        <v>49</v>
      </c>
      <c r="G20" s="74"/>
      <c r="H20" s="52"/>
      <c r="I20" s="53"/>
    </row>
    <row r="21" spans="1:9" ht="13.5" thickBot="1">
      <c r="A21" s="54"/>
      <c r="B21" s="75"/>
      <c r="C21" s="13"/>
      <c r="D21" s="17"/>
      <c r="E21" s="85"/>
      <c r="F21" s="76" t="s">
        <v>50</v>
      </c>
      <c r="G21" s="65"/>
      <c r="H21" s="52"/>
      <c r="I21" s="53"/>
    </row>
    <row r="22" spans="1:9" ht="24" thickBot="1">
      <c r="A22" s="54"/>
      <c r="B22" s="52"/>
      <c r="C22" s="52"/>
      <c r="D22" s="87" t="s">
        <v>10</v>
      </c>
      <c r="E22" s="8">
        <f>SUM(E8:E20)</f>
        <v>89880</v>
      </c>
      <c r="F22" s="52"/>
      <c r="G22" s="52"/>
      <c r="H22" s="52"/>
      <c r="I22" s="53"/>
    </row>
    <row r="23" spans="1:9" ht="9" customHeight="1">
      <c r="A23" s="54"/>
      <c r="B23" s="52"/>
      <c r="C23" s="52"/>
      <c r="D23" s="52"/>
      <c r="E23" s="52"/>
      <c r="F23" s="52"/>
      <c r="G23" s="52"/>
      <c r="H23" s="52"/>
      <c r="I23" s="53"/>
    </row>
    <row r="24" spans="1:9" ht="15.75">
      <c r="A24" s="54"/>
      <c r="B24" s="67" t="s">
        <v>102</v>
      </c>
      <c r="C24" s="67"/>
      <c r="D24" s="67"/>
      <c r="E24" s="67"/>
      <c r="F24" s="52"/>
      <c r="G24" s="52"/>
      <c r="H24" s="52"/>
      <c r="I24" s="53"/>
    </row>
    <row r="25" spans="1:9" ht="9" customHeight="1" thickBot="1">
      <c r="A25" s="54"/>
      <c r="B25" s="52"/>
      <c r="C25" s="52"/>
      <c r="D25" s="52"/>
      <c r="E25" s="52"/>
      <c r="F25" s="52"/>
      <c r="G25" s="52"/>
      <c r="H25" s="52"/>
      <c r="I25" s="53"/>
    </row>
    <row r="26" spans="1:9" ht="12.75">
      <c r="A26" s="54"/>
      <c r="B26" s="33" t="s">
        <v>26</v>
      </c>
      <c r="C26" s="34" t="s">
        <v>1</v>
      </c>
      <c r="D26" s="71" t="s">
        <v>2</v>
      </c>
      <c r="E26" s="35" t="s">
        <v>21</v>
      </c>
      <c r="F26" s="52"/>
      <c r="G26" s="52"/>
      <c r="H26" s="52"/>
      <c r="I26" s="53"/>
    </row>
    <row r="27" spans="1:9" ht="13.5" thickBot="1">
      <c r="A27" s="54"/>
      <c r="B27" s="36"/>
      <c r="C27" s="28" t="s">
        <v>34</v>
      </c>
      <c r="D27" s="77" t="s">
        <v>35</v>
      </c>
      <c r="E27" s="37" t="s">
        <v>37</v>
      </c>
      <c r="F27" s="52"/>
      <c r="G27" s="52"/>
      <c r="H27" s="52"/>
      <c r="I27" s="53"/>
    </row>
    <row r="28" spans="1:9" ht="12.75">
      <c r="A28" s="54"/>
      <c r="B28" s="70" t="s">
        <v>11</v>
      </c>
      <c r="C28" s="10">
        <v>1</v>
      </c>
      <c r="D28" s="79">
        <v>10</v>
      </c>
      <c r="E28" s="84">
        <v>290</v>
      </c>
      <c r="F28" s="52"/>
      <c r="G28" s="52"/>
      <c r="H28" s="52"/>
      <c r="I28" s="53"/>
    </row>
    <row r="29" spans="1:9" ht="16.5" thickBot="1">
      <c r="A29" s="54"/>
      <c r="B29" s="75"/>
      <c r="C29" s="11"/>
      <c r="D29" s="82" t="s">
        <v>25</v>
      </c>
      <c r="E29" s="88">
        <v>30</v>
      </c>
      <c r="F29" s="52"/>
      <c r="G29" s="52"/>
      <c r="H29" s="52"/>
      <c r="I29" s="53"/>
    </row>
    <row r="30" spans="1:9" ht="12.75">
      <c r="A30" s="54"/>
      <c r="B30" s="70" t="s">
        <v>12</v>
      </c>
      <c r="C30" s="10">
        <v>5</v>
      </c>
      <c r="D30" s="79">
        <v>25</v>
      </c>
      <c r="E30" s="84">
        <v>740</v>
      </c>
      <c r="F30" s="52"/>
      <c r="G30" s="52"/>
      <c r="H30" s="52"/>
      <c r="I30" s="53"/>
    </row>
    <row r="31" spans="1:9" ht="16.5" thickBot="1">
      <c r="A31" s="54"/>
      <c r="B31" s="75"/>
      <c r="C31" s="13"/>
      <c r="D31" s="82" t="s">
        <v>25</v>
      </c>
      <c r="E31" s="88">
        <v>120</v>
      </c>
      <c r="F31" s="52"/>
      <c r="G31" s="52"/>
      <c r="H31" s="52"/>
      <c r="I31" s="53"/>
    </row>
    <row r="32" spans="1:9" ht="12.75">
      <c r="A32" s="54"/>
      <c r="B32" s="70" t="s">
        <v>13</v>
      </c>
      <c r="C32" s="10">
        <v>15</v>
      </c>
      <c r="D32" s="79">
        <v>150</v>
      </c>
      <c r="E32" s="84">
        <v>4200</v>
      </c>
      <c r="F32" s="52"/>
      <c r="G32" s="52"/>
      <c r="H32" s="52"/>
      <c r="I32" s="53"/>
    </row>
    <row r="33" spans="1:9" ht="16.5" thickBot="1">
      <c r="A33" s="54"/>
      <c r="B33" s="75"/>
      <c r="C33" s="13"/>
      <c r="D33" s="82" t="s">
        <v>25</v>
      </c>
      <c r="E33" s="88">
        <v>360</v>
      </c>
      <c r="F33" s="52"/>
      <c r="G33" s="52"/>
      <c r="H33" s="52"/>
      <c r="I33" s="53"/>
    </row>
    <row r="34" spans="1:9" ht="12.75">
      <c r="A34" s="54"/>
      <c r="B34" s="70" t="s">
        <v>14</v>
      </c>
      <c r="C34" s="10">
        <v>25</v>
      </c>
      <c r="D34" s="79">
        <v>375</v>
      </c>
      <c r="E34" s="84">
        <v>9000</v>
      </c>
      <c r="F34" s="52"/>
      <c r="G34" s="52"/>
      <c r="H34" s="52"/>
      <c r="I34" s="53"/>
    </row>
    <row r="35" spans="1:9" ht="16.5" thickBot="1">
      <c r="A35" s="54"/>
      <c r="B35" s="75"/>
      <c r="C35" s="13"/>
      <c r="D35" s="82" t="s">
        <v>25</v>
      </c>
      <c r="E35" s="88">
        <v>800</v>
      </c>
      <c r="F35" s="52"/>
      <c r="G35" s="52"/>
      <c r="H35" s="52"/>
      <c r="I35" s="53"/>
    </row>
    <row r="36" spans="1:9" ht="12.75">
      <c r="A36" s="54"/>
      <c r="B36" s="70" t="s">
        <v>15</v>
      </c>
      <c r="C36" s="10">
        <v>40</v>
      </c>
      <c r="D36" s="79">
        <v>800</v>
      </c>
      <c r="E36" s="84">
        <v>22800</v>
      </c>
      <c r="F36" s="52"/>
      <c r="G36" s="52"/>
      <c r="H36" s="52"/>
      <c r="I36" s="53"/>
    </row>
    <row r="37" spans="1:9" ht="16.5" thickBot="1">
      <c r="A37" s="54"/>
      <c r="B37" s="75"/>
      <c r="C37" s="13"/>
      <c r="D37" s="82" t="s">
        <v>25</v>
      </c>
      <c r="E37" s="88">
        <v>1120</v>
      </c>
      <c r="F37" s="52"/>
      <c r="G37" s="52"/>
      <c r="H37" s="52"/>
      <c r="I37" s="53"/>
    </row>
    <row r="38" spans="1:9" ht="12.75">
      <c r="A38" s="54"/>
      <c r="B38" s="70" t="s">
        <v>16</v>
      </c>
      <c r="C38" s="10">
        <v>60</v>
      </c>
      <c r="D38" s="79">
        <v>1500</v>
      </c>
      <c r="E38" s="84">
        <v>24960</v>
      </c>
      <c r="F38" s="52"/>
      <c r="G38" s="52"/>
      <c r="H38" s="52"/>
      <c r="I38" s="53"/>
    </row>
    <row r="39" spans="1:9" ht="16.5" thickBot="1">
      <c r="A39" s="54"/>
      <c r="B39" s="75"/>
      <c r="C39" s="13"/>
      <c r="D39" s="82" t="s">
        <v>25</v>
      </c>
      <c r="E39" s="88">
        <v>1920</v>
      </c>
      <c r="F39" s="52"/>
      <c r="G39" s="52"/>
      <c r="H39" s="52"/>
      <c r="I39" s="53"/>
    </row>
    <row r="40" spans="1:9" ht="12.75">
      <c r="A40" s="54"/>
      <c r="B40" s="70" t="s">
        <v>18</v>
      </c>
      <c r="C40" s="10">
        <v>80</v>
      </c>
      <c r="D40" s="79">
        <v>2200</v>
      </c>
      <c r="E40" s="84">
        <v>28000</v>
      </c>
      <c r="F40" s="52"/>
      <c r="G40" s="52"/>
      <c r="H40" s="52"/>
      <c r="I40" s="53"/>
    </row>
    <row r="41" spans="1:9" ht="16.5" thickBot="1">
      <c r="A41" s="54"/>
      <c r="B41" s="75"/>
      <c r="C41" s="13"/>
      <c r="D41" s="82" t="s">
        <v>25</v>
      </c>
      <c r="E41" s="88">
        <v>2880</v>
      </c>
      <c r="F41" s="52"/>
      <c r="G41" s="52"/>
      <c r="H41" s="52"/>
      <c r="I41" s="53"/>
    </row>
    <row r="42" spans="1:9" ht="12.75">
      <c r="A42" s="54"/>
      <c r="B42" s="70" t="s">
        <v>17</v>
      </c>
      <c r="C42" s="10">
        <v>105</v>
      </c>
      <c r="D42" s="79">
        <v>3675</v>
      </c>
      <c r="E42" s="84">
        <v>32340</v>
      </c>
      <c r="F42" s="52"/>
      <c r="G42" s="52"/>
      <c r="H42" s="52"/>
      <c r="I42" s="53"/>
    </row>
    <row r="43" spans="1:9" ht="16.5" thickBot="1">
      <c r="A43" s="54"/>
      <c r="B43" s="36"/>
      <c r="C43" s="13"/>
      <c r="D43" s="82" t="s">
        <v>25</v>
      </c>
      <c r="E43" s="88">
        <v>3780</v>
      </c>
      <c r="F43" s="52"/>
      <c r="G43" s="52"/>
      <c r="H43" s="52"/>
      <c r="I43" s="53"/>
    </row>
    <row r="44" spans="1:9" ht="12.75">
      <c r="A44" s="54"/>
      <c r="B44" s="70" t="s">
        <v>19</v>
      </c>
      <c r="C44" s="10">
        <v>160</v>
      </c>
      <c r="D44" s="79">
        <v>7200</v>
      </c>
      <c r="E44" s="84">
        <v>34560</v>
      </c>
      <c r="F44" s="52"/>
      <c r="G44" s="52"/>
      <c r="H44" s="52"/>
      <c r="I44" s="53"/>
    </row>
    <row r="45" spans="1:9" ht="16.5" thickBot="1">
      <c r="A45" s="54"/>
      <c r="B45" s="36"/>
      <c r="C45" s="13"/>
      <c r="D45" s="82" t="s">
        <v>25</v>
      </c>
      <c r="E45" s="88">
        <v>5760</v>
      </c>
      <c r="F45" s="52"/>
      <c r="G45" s="52"/>
      <c r="H45" s="52"/>
      <c r="I45" s="53"/>
    </row>
    <row r="46" spans="1:9" ht="12.75">
      <c r="A46" s="54"/>
      <c r="B46" s="73" t="s">
        <v>20</v>
      </c>
      <c r="C46" s="12">
        <v>225</v>
      </c>
      <c r="D46" s="68">
        <v>20000</v>
      </c>
      <c r="E46" s="86">
        <v>33900</v>
      </c>
      <c r="F46" s="52"/>
      <c r="G46" s="52"/>
      <c r="H46" s="52"/>
      <c r="I46" s="53"/>
    </row>
    <row r="47" spans="1:9" ht="16.5" thickBot="1">
      <c r="A47" s="54"/>
      <c r="B47" s="36"/>
      <c r="C47" s="13"/>
      <c r="D47" s="82" t="s">
        <v>25</v>
      </c>
      <c r="E47" s="88">
        <v>8100</v>
      </c>
      <c r="F47" s="52"/>
      <c r="G47" s="52"/>
      <c r="H47" s="52"/>
      <c r="I47" s="53"/>
    </row>
    <row r="48" spans="1:9" ht="16.5" thickBot="1">
      <c r="A48" s="54"/>
      <c r="B48" s="52"/>
      <c r="C48" s="52"/>
      <c r="D48" s="7" t="s">
        <v>30</v>
      </c>
      <c r="E48" s="50">
        <f>SUM(E29)+E31+E33+E35+E37+E39+E41+E43+E45+E47</f>
        <v>24870</v>
      </c>
      <c r="F48" s="52"/>
      <c r="G48" s="52"/>
      <c r="H48" s="52"/>
      <c r="I48" s="53"/>
    </row>
    <row r="49" spans="1:9" ht="19.5" customHeight="1" thickBot="1">
      <c r="A49" s="54"/>
      <c r="B49" s="52"/>
      <c r="C49" s="52"/>
      <c r="D49" s="91" t="s">
        <v>32</v>
      </c>
      <c r="E49" s="90">
        <f>SUM(E28)+E30+E32+E34+E36+E38+E40+E42+E44+E46</f>
        <v>190790</v>
      </c>
      <c r="F49" s="52"/>
      <c r="G49" s="52"/>
      <c r="H49" s="52"/>
      <c r="I49" s="53"/>
    </row>
    <row r="50" spans="1:9" ht="18.75" customHeight="1" thickBot="1">
      <c r="A50" s="54"/>
      <c r="B50" s="52"/>
      <c r="C50" s="52"/>
      <c r="D50" s="89" t="s">
        <v>31</v>
      </c>
      <c r="E50" s="2">
        <f>SUM(E48:E49)</f>
        <v>215660</v>
      </c>
      <c r="F50" s="52"/>
      <c r="G50" s="52"/>
      <c r="H50" s="52"/>
      <c r="I50" s="53"/>
    </row>
    <row r="51" spans="1:9" ht="12.75">
      <c r="A51" s="54"/>
      <c r="B51" s="52"/>
      <c r="C51" s="52"/>
      <c r="D51" s="52"/>
      <c r="E51" s="52"/>
      <c r="F51" s="52"/>
      <c r="G51" s="52"/>
      <c r="H51" s="52"/>
      <c r="I51" s="53"/>
    </row>
    <row r="52" spans="1:9" ht="12.75">
      <c r="A52" s="54"/>
      <c r="B52" s="52"/>
      <c r="C52" s="52"/>
      <c r="D52" s="52"/>
      <c r="E52" s="52"/>
      <c r="F52" s="52"/>
      <c r="G52" s="52"/>
      <c r="H52" s="52"/>
      <c r="I52" s="53"/>
    </row>
    <row r="53" spans="1:9" ht="12.75">
      <c r="A53" s="54"/>
      <c r="B53" s="52"/>
      <c r="C53" s="52"/>
      <c r="D53" s="52"/>
      <c r="E53" s="52"/>
      <c r="F53" s="52"/>
      <c r="G53" s="52"/>
      <c r="H53" s="52"/>
      <c r="I53" s="53"/>
    </row>
    <row r="54" spans="1:9" ht="12.75">
      <c r="A54" s="54"/>
      <c r="B54" s="52"/>
      <c r="C54" s="52"/>
      <c r="D54" s="52"/>
      <c r="E54" s="52"/>
      <c r="F54" s="52"/>
      <c r="G54" s="52"/>
      <c r="H54" s="52"/>
      <c r="I54" s="53"/>
    </row>
    <row r="55" spans="1:9" ht="12.75">
      <c r="A55" s="54"/>
      <c r="B55" s="52"/>
      <c r="C55" s="52"/>
      <c r="D55" s="52"/>
      <c r="E55" s="52"/>
      <c r="F55" s="52"/>
      <c r="G55" s="52"/>
      <c r="H55" s="52"/>
      <c r="I55" s="53"/>
    </row>
    <row r="56" spans="1:9" ht="12.75">
      <c r="A56" s="54"/>
      <c r="B56" s="52"/>
      <c r="C56" s="52"/>
      <c r="D56" s="52"/>
      <c r="E56" s="52"/>
      <c r="F56" s="52"/>
      <c r="G56" s="52"/>
      <c r="H56" s="52"/>
      <c r="I56" s="53"/>
    </row>
    <row r="57" spans="1:9" ht="12.75">
      <c r="A57" s="54"/>
      <c r="B57" s="52"/>
      <c r="C57" s="52"/>
      <c r="D57" s="52"/>
      <c r="E57" s="52"/>
      <c r="F57" s="52"/>
      <c r="G57" s="52"/>
      <c r="H57" s="52"/>
      <c r="I57" s="53"/>
    </row>
    <row r="58" spans="1:9" ht="12.75">
      <c r="A58" s="54"/>
      <c r="B58" s="52"/>
      <c r="C58" s="52"/>
      <c r="D58" s="52"/>
      <c r="E58" s="52"/>
      <c r="F58" s="52"/>
      <c r="G58" s="52"/>
      <c r="H58" s="52"/>
      <c r="I58" s="53"/>
    </row>
    <row r="59" spans="1:9" ht="12.75">
      <c r="A59" s="54"/>
      <c r="B59" s="52"/>
      <c r="C59" s="52"/>
      <c r="D59" s="52"/>
      <c r="E59" s="52"/>
      <c r="F59" s="52"/>
      <c r="G59" s="52"/>
      <c r="H59" s="52"/>
      <c r="I59" s="53"/>
    </row>
    <row r="60" spans="1:9" ht="12.75">
      <c r="A60" s="54"/>
      <c r="B60" s="52"/>
      <c r="C60" s="52"/>
      <c r="D60" s="52"/>
      <c r="E60" s="52"/>
      <c r="F60" s="52"/>
      <c r="G60" s="52"/>
      <c r="H60" s="52"/>
      <c r="I60" s="53"/>
    </row>
    <row r="61" spans="1:9" ht="13.5" thickBot="1">
      <c r="A61" s="48"/>
      <c r="B61" s="49"/>
      <c r="C61" s="49"/>
      <c r="D61" s="49"/>
      <c r="E61" s="49"/>
      <c r="F61" s="49"/>
      <c r="G61" s="49"/>
      <c r="H61" s="49"/>
      <c r="I61" s="55"/>
    </row>
    <row r="62" spans="1:9" ht="12.75">
      <c r="A62" s="101"/>
      <c r="B62" s="102"/>
      <c r="C62" s="102"/>
      <c r="D62" s="102"/>
      <c r="E62" s="102"/>
      <c r="F62" s="102"/>
      <c r="G62" s="102"/>
      <c r="H62" s="102"/>
      <c r="I62" s="103"/>
    </row>
    <row r="63" spans="1:9" ht="12.75">
      <c r="A63" s="104"/>
      <c r="B63" s="98"/>
      <c r="C63" s="98"/>
      <c r="D63" s="98"/>
      <c r="E63" s="98"/>
      <c r="F63" s="98"/>
      <c r="G63" s="98"/>
      <c r="H63" s="98"/>
      <c r="I63" s="105"/>
    </row>
    <row r="64" spans="1:9" ht="12.75">
      <c r="A64" s="104"/>
      <c r="B64" s="98"/>
      <c r="C64" s="98"/>
      <c r="D64" s="98"/>
      <c r="E64" s="98"/>
      <c r="F64" s="98"/>
      <c r="G64" s="98"/>
      <c r="H64" s="98"/>
      <c r="I64" s="105"/>
    </row>
    <row r="65" spans="1:9" ht="12.75">
      <c r="A65" s="104"/>
      <c r="B65" s="98"/>
      <c r="C65" s="98"/>
      <c r="D65" s="98"/>
      <c r="E65" s="98"/>
      <c r="F65" s="98"/>
      <c r="G65" s="98"/>
      <c r="H65" s="98"/>
      <c r="I65" s="105"/>
    </row>
    <row r="66" spans="1:9" ht="12.75">
      <c r="A66" s="104"/>
      <c r="B66" s="99" t="s">
        <v>29</v>
      </c>
      <c r="C66" s="99"/>
      <c r="D66" s="99"/>
      <c r="E66" s="99"/>
      <c r="F66" s="106"/>
      <c r="G66" s="106"/>
      <c r="H66" s="106"/>
      <c r="I66" s="107"/>
    </row>
    <row r="67" spans="1:9" ht="13.5" thickBot="1">
      <c r="A67" s="108"/>
      <c r="B67" s="100"/>
      <c r="C67" s="100"/>
      <c r="D67" s="100"/>
      <c r="E67" s="100"/>
      <c r="F67" s="106"/>
      <c r="G67" s="106"/>
      <c r="H67" s="106"/>
      <c r="I67" s="107"/>
    </row>
    <row r="68" spans="1:9" ht="12.75">
      <c r="A68" s="54"/>
      <c r="B68" s="39" t="s">
        <v>26</v>
      </c>
      <c r="C68" s="34" t="s">
        <v>1</v>
      </c>
      <c r="D68" s="25" t="s">
        <v>2</v>
      </c>
      <c r="E68" s="26" t="s">
        <v>21</v>
      </c>
      <c r="F68" s="52"/>
      <c r="G68" s="52"/>
      <c r="H68" s="52"/>
      <c r="I68" s="53"/>
    </row>
    <row r="69" spans="1:9" ht="13.5" thickBot="1">
      <c r="A69" s="54"/>
      <c r="B69" s="27"/>
      <c r="C69" s="28" t="s">
        <v>34</v>
      </c>
      <c r="D69" s="29" t="s">
        <v>35</v>
      </c>
      <c r="E69" s="30" t="s">
        <v>37</v>
      </c>
      <c r="F69" s="52"/>
      <c r="G69" s="52"/>
      <c r="H69" s="52"/>
      <c r="I69" s="53"/>
    </row>
    <row r="70" spans="1:9" ht="12.75">
      <c r="A70" s="54"/>
      <c r="B70" s="39" t="s">
        <v>0</v>
      </c>
      <c r="C70" s="10">
        <v>1</v>
      </c>
      <c r="D70" s="14">
        <v>15</v>
      </c>
      <c r="E70" s="19">
        <v>24</v>
      </c>
      <c r="F70" s="52"/>
      <c r="G70" s="52"/>
      <c r="H70" s="52"/>
      <c r="I70" s="53"/>
    </row>
    <row r="71" spans="1:9" ht="13.5" thickBot="1">
      <c r="A71" s="54"/>
      <c r="B71" s="27"/>
      <c r="C71" s="13"/>
      <c r="D71" s="17"/>
      <c r="E71" s="21"/>
      <c r="F71" s="52"/>
      <c r="G71" s="52"/>
      <c r="H71" s="52"/>
      <c r="I71" s="53"/>
    </row>
    <row r="72" spans="1:9" ht="12.75">
      <c r="A72" s="54"/>
      <c r="B72" s="39" t="s">
        <v>3</v>
      </c>
      <c r="C72" s="10">
        <v>5</v>
      </c>
      <c r="D72" s="14">
        <v>75</v>
      </c>
      <c r="E72" s="19">
        <v>92</v>
      </c>
      <c r="F72" s="52"/>
      <c r="G72" s="52"/>
      <c r="H72" s="52"/>
      <c r="I72" s="53"/>
    </row>
    <row r="73" spans="1:9" ht="13.5" thickBot="1">
      <c r="A73" s="54"/>
      <c r="B73" s="27"/>
      <c r="C73" s="13"/>
      <c r="D73" s="17"/>
      <c r="E73" s="21"/>
      <c r="F73" s="52"/>
      <c r="G73" s="52"/>
      <c r="H73" s="52"/>
      <c r="I73" s="53"/>
    </row>
    <row r="74" spans="1:9" ht="12.75">
      <c r="A74" s="54"/>
      <c r="B74" s="39" t="s">
        <v>4</v>
      </c>
      <c r="C74" s="10">
        <v>25</v>
      </c>
      <c r="D74" s="14">
        <v>500</v>
      </c>
      <c r="E74" s="19">
        <v>260</v>
      </c>
      <c r="F74" s="52"/>
      <c r="G74" s="52"/>
      <c r="H74" s="52"/>
      <c r="I74" s="53"/>
    </row>
    <row r="75" spans="1:9" ht="13.5" thickBot="1">
      <c r="A75" s="54"/>
      <c r="B75" s="27"/>
      <c r="C75" s="13"/>
      <c r="D75" s="17"/>
      <c r="E75" s="21"/>
      <c r="F75" s="52"/>
      <c r="G75" s="52"/>
      <c r="H75" s="52"/>
      <c r="I75" s="53"/>
    </row>
    <row r="76" spans="1:9" ht="12.75">
      <c r="A76" s="54"/>
      <c r="B76" s="39" t="s">
        <v>5</v>
      </c>
      <c r="C76" s="10">
        <v>60</v>
      </c>
      <c r="D76" s="14">
        <v>1800</v>
      </c>
      <c r="E76" s="19">
        <v>690</v>
      </c>
      <c r="F76" s="52"/>
      <c r="G76" s="52"/>
      <c r="H76" s="52"/>
      <c r="I76" s="53"/>
    </row>
    <row r="77" spans="1:9" ht="13.5" thickBot="1">
      <c r="A77" s="54"/>
      <c r="B77" s="27"/>
      <c r="C77" s="13"/>
      <c r="D77" s="17"/>
      <c r="E77" s="21"/>
      <c r="F77" s="52"/>
      <c r="G77" s="52"/>
      <c r="H77" s="52"/>
      <c r="I77" s="53"/>
    </row>
    <row r="78" spans="1:9" ht="12.75">
      <c r="A78" s="54"/>
      <c r="B78" s="39" t="s">
        <v>6</v>
      </c>
      <c r="C78" s="10">
        <v>105</v>
      </c>
      <c r="D78" s="14">
        <v>4000</v>
      </c>
      <c r="E78" s="19">
        <v>920</v>
      </c>
      <c r="F78" s="52"/>
      <c r="G78" s="52"/>
      <c r="H78" s="52"/>
      <c r="I78" s="53"/>
    </row>
    <row r="79" spans="1:9" ht="13.5" thickBot="1">
      <c r="A79" s="54"/>
      <c r="B79" s="27"/>
      <c r="C79" s="13"/>
      <c r="D79" s="17"/>
      <c r="E79" s="21"/>
      <c r="F79" s="52"/>
      <c r="G79" s="52"/>
      <c r="H79" s="52"/>
      <c r="I79" s="53"/>
    </row>
    <row r="80" spans="1:9" ht="12.75">
      <c r="A80" s="54"/>
      <c r="B80" s="39" t="s">
        <v>7</v>
      </c>
      <c r="C80" s="10">
        <v>160</v>
      </c>
      <c r="D80" s="14">
        <v>7500</v>
      </c>
      <c r="E80" s="19">
        <v>1200</v>
      </c>
      <c r="F80" s="52"/>
      <c r="G80" s="52"/>
      <c r="H80" s="52"/>
      <c r="I80" s="53"/>
    </row>
    <row r="81" spans="1:9" ht="13.5" thickBot="1">
      <c r="A81" s="54"/>
      <c r="B81" s="27"/>
      <c r="C81" s="13"/>
      <c r="D81" s="17"/>
      <c r="E81" s="21"/>
      <c r="F81" s="52"/>
      <c r="G81" s="52"/>
      <c r="H81" s="52"/>
      <c r="I81" s="53"/>
    </row>
    <row r="82" spans="1:9" ht="12.75">
      <c r="A82" s="54"/>
      <c r="B82" s="38" t="s">
        <v>8</v>
      </c>
      <c r="C82" s="12">
        <v>225</v>
      </c>
      <c r="D82" s="16">
        <v>21000</v>
      </c>
      <c r="E82" s="20">
        <v>1500</v>
      </c>
      <c r="F82" s="52"/>
      <c r="G82" s="52"/>
      <c r="H82" s="52"/>
      <c r="I82" s="53"/>
    </row>
    <row r="83" spans="1:9" ht="13.5" thickBot="1">
      <c r="A83" s="54"/>
      <c r="B83" s="27"/>
      <c r="C83" s="13"/>
      <c r="D83" s="17"/>
      <c r="E83" s="21"/>
      <c r="F83" s="52"/>
      <c r="G83" s="52"/>
      <c r="H83" s="52"/>
      <c r="I83" s="53"/>
    </row>
    <row r="84" spans="1:9" ht="13.5" thickBot="1">
      <c r="A84" s="54"/>
      <c r="B84" s="52"/>
      <c r="C84" s="52"/>
      <c r="D84" s="6" t="s">
        <v>22</v>
      </c>
      <c r="E84" s="9">
        <f>SUM(E70:E82)</f>
        <v>4686</v>
      </c>
      <c r="F84" s="52"/>
      <c r="G84" s="52"/>
      <c r="H84" s="52"/>
      <c r="I84" s="53"/>
    </row>
    <row r="85" spans="1:9" ht="12.75">
      <c r="A85" s="54"/>
      <c r="B85" s="52"/>
      <c r="C85" s="52"/>
      <c r="D85" s="52"/>
      <c r="E85" s="52"/>
      <c r="F85" s="52"/>
      <c r="G85" s="52"/>
      <c r="H85" s="52"/>
      <c r="I85" s="53"/>
    </row>
    <row r="86" spans="1:9" ht="12.75">
      <c r="A86" s="54"/>
      <c r="B86" s="52"/>
      <c r="C86" s="52"/>
      <c r="D86" s="52"/>
      <c r="E86" s="52"/>
      <c r="F86" s="52"/>
      <c r="G86" s="52"/>
      <c r="H86" s="52"/>
      <c r="I86" s="53"/>
    </row>
    <row r="87" spans="1:9" ht="12.75">
      <c r="A87" s="54"/>
      <c r="B87" s="96" t="s">
        <v>51</v>
      </c>
      <c r="C87" s="96"/>
      <c r="D87" s="96"/>
      <c r="E87" s="96"/>
      <c r="F87" s="52"/>
      <c r="G87" s="52"/>
      <c r="H87" s="52"/>
      <c r="I87" s="53"/>
    </row>
    <row r="88" spans="1:9" ht="13.5" thickBot="1">
      <c r="A88" s="54"/>
      <c r="B88" s="52"/>
      <c r="C88" s="52"/>
      <c r="D88" s="52"/>
      <c r="E88" s="52"/>
      <c r="F88" s="52"/>
      <c r="G88" s="52"/>
      <c r="H88" s="52"/>
      <c r="I88" s="53"/>
    </row>
    <row r="89" spans="1:9" ht="12.75">
      <c r="A89" s="54"/>
      <c r="B89" s="23" t="s">
        <v>28</v>
      </c>
      <c r="C89" s="34" t="s">
        <v>1</v>
      </c>
      <c r="D89" s="25" t="s">
        <v>2</v>
      </c>
      <c r="E89" s="26" t="s">
        <v>21</v>
      </c>
      <c r="F89" s="52"/>
      <c r="G89" s="52"/>
      <c r="H89" s="52"/>
      <c r="I89" s="53"/>
    </row>
    <row r="90" spans="1:9" ht="13.5" thickBot="1">
      <c r="A90" s="54"/>
      <c r="B90" s="27"/>
      <c r="C90" s="28" t="s">
        <v>34</v>
      </c>
      <c r="D90" s="29" t="s">
        <v>35</v>
      </c>
      <c r="E90" s="30" t="s">
        <v>36</v>
      </c>
      <c r="F90" s="52"/>
      <c r="G90" s="52"/>
      <c r="H90" s="52"/>
      <c r="I90" s="53"/>
    </row>
    <row r="91" spans="1:9" ht="12.75">
      <c r="A91" s="54"/>
      <c r="B91" s="23" t="s">
        <v>11</v>
      </c>
      <c r="C91" s="10">
        <v>1</v>
      </c>
      <c r="D91" s="14">
        <v>10</v>
      </c>
      <c r="E91" s="19">
        <v>3</v>
      </c>
      <c r="F91" s="52"/>
      <c r="G91" s="52"/>
      <c r="H91" s="52"/>
      <c r="I91" s="53"/>
    </row>
    <row r="92" spans="1:9" ht="13.5" thickBot="1">
      <c r="A92" s="54"/>
      <c r="B92" s="32"/>
      <c r="C92" s="13"/>
      <c r="D92" s="17"/>
      <c r="E92" s="21"/>
      <c r="F92" s="52"/>
      <c r="G92" s="52"/>
      <c r="H92" s="52"/>
      <c r="I92" s="53"/>
    </row>
    <row r="93" spans="1:9" ht="12.75">
      <c r="A93" s="54"/>
      <c r="B93" s="23" t="s">
        <v>12</v>
      </c>
      <c r="C93" s="10">
        <v>5</v>
      </c>
      <c r="D93" s="14">
        <v>25</v>
      </c>
      <c r="E93" s="19">
        <v>12</v>
      </c>
      <c r="F93" s="52"/>
      <c r="G93" s="52"/>
      <c r="H93" s="52"/>
      <c r="I93" s="53"/>
    </row>
    <row r="94" spans="1:9" ht="13.5" thickBot="1">
      <c r="A94" s="54"/>
      <c r="B94" s="32"/>
      <c r="C94" s="13"/>
      <c r="D94" s="17"/>
      <c r="E94" s="21"/>
      <c r="F94" s="52"/>
      <c r="G94" s="52"/>
      <c r="H94" s="52"/>
      <c r="I94" s="53"/>
    </row>
    <row r="95" spans="1:9" ht="12.75">
      <c r="A95" s="54"/>
      <c r="B95" s="23" t="s">
        <v>13</v>
      </c>
      <c r="C95" s="10">
        <v>15</v>
      </c>
      <c r="D95" s="14">
        <v>150</v>
      </c>
      <c r="E95" s="19">
        <v>66</v>
      </c>
      <c r="F95" s="52"/>
      <c r="G95" s="52"/>
      <c r="H95" s="52"/>
      <c r="I95" s="53"/>
    </row>
    <row r="96" spans="1:9" ht="13.5" thickBot="1">
      <c r="A96" s="54"/>
      <c r="B96" s="32"/>
      <c r="C96" s="13"/>
      <c r="D96" s="17"/>
      <c r="E96" s="21"/>
      <c r="F96" s="52"/>
      <c r="G96" s="52"/>
      <c r="H96" s="52"/>
      <c r="I96" s="53"/>
    </row>
    <row r="97" spans="1:9" ht="12.75">
      <c r="A97" s="54"/>
      <c r="B97" s="23" t="s">
        <v>14</v>
      </c>
      <c r="C97" s="10">
        <v>25</v>
      </c>
      <c r="D97" s="14">
        <v>375</v>
      </c>
      <c r="E97" s="19">
        <v>96</v>
      </c>
      <c r="F97" s="52"/>
      <c r="G97" s="52"/>
      <c r="H97" s="52"/>
      <c r="I97" s="53"/>
    </row>
    <row r="98" spans="1:9" ht="13.5" thickBot="1">
      <c r="A98" s="54"/>
      <c r="B98" s="32"/>
      <c r="C98" s="13"/>
      <c r="D98" s="17"/>
      <c r="E98" s="21"/>
      <c r="F98" s="52"/>
      <c r="G98" s="52"/>
      <c r="H98" s="52"/>
      <c r="I98" s="53"/>
    </row>
    <row r="99" spans="1:9" ht="12.75">
      <c r="A99" s="54"/>
      <c r="B99" s="23" t="s">
        <v>15</v>
      </c>
      <c r="C99" s="10">
        <v>40</v>
      </c>
      <c r="D99" s="14">
        <v>800</v>
      </c>
      <c r="E99" s="19">
        <v>135</v>
      </c>
      <c r="F99" s="52"/>
      <c r="G99" s="52"/>
      <c r="H99" s="52"/>
      <c r="I99" s="53"/>
    </row>
    <row r="100" spans="1:9" ht="13.5" thickBot="1">
      <c r="A100" s="54"/>
      <c r="B100" s="32"/>
      <c r="C100" s="13"/>
      <c r="D100" s="17"/>
      <c r="E100" s="21"/>
      <c r="F100" s="52"/>
      <c r="G100" s="52"/>
      <c r="H100" s="52"/>
      <c r="I100" s="53"/>
    </row>
    <row r="101" spans="1:9" ht="12.75">
      <c r="A101" s="54"/>
      <c r="B101" s="23" t="s">
        <v>16</v>
      </c>
      <c r="C101" s="10">
        <v>60</v>
      </c>
      <c r="D101" s="14">
        <v>1500</v>
      </c>
      <c r="E101" s="19">
        <v>187</v>
      </c>
      <c r="F101" s="52"/>
      <c r="G101" s="52"/>
      <c r="H101" s="52"/>
      <c r="I101" s="53"/>
    </row>
    <row r="102" spans="1:9" ht="13.5" thickBot="1">
      <c r="A102" s="54"/>
      <c r="B102" s="32"/>
      <c r="C102" s="13"/>
      <c r="D102" s="17"/>
      <c r="E102" s="21"/>
      <c r="F102" s="52"/>
      <c r="G102" s="52"/>
      <c r="H102" s="52"/>
      <c r="I102" s="53"/>
    </row>
    <row r="103" spans="1:9" ht="12.75">
      <c r="A103" s="54"/>
      <c r="B103" s="23" t="s">
        <v>18</v>
      </c>
      <c r="C103" s="10">
        <v>80</v>
      </c>
      <c r="D103" s="14">
        <v>2200</v>
      </c>
      <c r="E103" s="19">
        <v>274</v>
      </c>
      <c r="F103" s="52"/>
      <c r="G103" s="52"/>
      <c r="H103" s="52"/>
      <c r="I103" s="53"/>
    </row>
    <row r="104" spans="1:9" ht="13.5" thickBot="1">
      <c r="A104" s="54"/>
      <c r="B104" s="32"/>
      <c r="C104" s="13"/>
      <c r="D104" s="17"/>
      <c r="E104" s="21"/>
      <c r="F104" s="52"/>
      <c r="G104" s="52"/>
      <c r="H104" s="52"/>
      <c r="I104" s="53"/>
    </row>
    <row r="105" spans="1:9" ht="12.75">
      <c r="A105" s="54"/>
      <c r="B105" s="23" t="s">
        <v>17</v>
      </c>
      <c r="C105" s="10">
        <v>105</v>
      </c>
      <c r="D105" s="14">
        <v>3675</v>
      </c>
      <c r="E105" s="19">
        <v>362</v>
      </c>
      <c r="F105" s="52"/>
      <c r="G105" s="52"/>
      <c r="H105" s="52"/>
      <c r="I105" s="53"/>
    </row>
    <row r="106" spans="1:9" ht="13.5" thickBot="1">
      <c r="A106" s="54"/>
      <c r="B106" s="27"/>
      <c r="C106" s="13"/>
      <c r="D106" s="17"/>
      <c r="E106" s="21"/>
      <c r="F106" s="52"/>
      <c r="G106" s="52"/>
      <c r="H106" s="52"/>
      <c r="I106" s="53"/>
    </row>
    <row r="107" spans="1:9" ht="12.75">
      <c r="A107" s="54"/>
      <c r="B107" s="23" t="s">
        <v>19</v>
      </c>
      <c r="C107" s="10">
        <v>160</v>
      </c>
      <c r="D107" s="14">
        <v>7200</v>
      </c>
      <c r="E107" s="19">
        <v>589</v>
      </c>
      <c r="F107" s="52"/>
      <c r="G107" s="52"/>
      <c r="H107" s="52"/>
      <c r="I107" s="53"/>
    </row>
    <row r="108" spans="1:9" ht="13.5" thickBot="1">
      <c r="A108" s="54"/>
      <c r="B108" s="27"/>
      <c r="C108" s="13"/>
      <c r="D108" s="17"/>
      <c r="E108" s="21"/>
      <c r="F108" s="52"/>
      <c r="G108" s="52"/>
      <c r="H108" s="52"/>
      <c r="I108" s="53"/>
    </row>
    <row r="109" spans="1:9" ht="12.75">
      <c r="A109" s="54"/>
      <c r="B109" s="31" t="s">
        <v>20</v>
      </c>
      <c r="C109" s="12">
        <v>225</v>
      </c>
      <c r="D109" s="16">
        <v>20000</v>
      </c>
      <c r="E109" s="20">
        <v>809</v>
      </c>
      <c r="F109" s="52"/>
      <c r="G109" s="52"/>
      <c r="H109" s="52"/>
      <c r="I109" s="53"/>
    </row>
    <row r="110" spans="1:9" ht="13.5" thickBot="1">
      <c r="A110" s="54"/>
      <c r="B110" s="27"/>
      <c r="C110" s="13"/>
      <c r="D110" s="17"/>
      <c r="E110" s="21"/>
      <c r="F110" s="52"/>
      <c r="G110" s="52"/>
      <c r="H110" s="52"/>
      <c r="I110" s="53"/>
    </row>
    <row r="111" spans="1:9" ht="13.5" thickBot="1">
      <c r="A111" s="54"/>
      <c r="B111" s="52"/>
      <c r="C111" s="52"/>
      <c r="D111" s="7" t="s">
        <v>23</v>
      </c>
      <c r="E111" s="5">
        <f>SUM(E91:E109)</f>
        <v>2533</v>
      </c>
      <c r="F111" s="52"/>
      <c r="G111" s="52"/>
      <c r="H111" s="52"/>
      <c r="I111" s="53"/>
    </row>
    <row r="112" spans="1:9" ht="24" thickBot="1">
      <c r="A112" s="54"/>
      <c r="B112" s="52"/>
      <c r="C112" s="52"/>
      <c r="D112" s="3" t="s">
        <v>24</v>
      </c>
      <c r="E112" s="8">
        <f>SUM(E111)*5</f>
        <v>12665</v>
      </c>
      <c r="F112" s="52"/>
      <c r="G112" s="52"/>
      <c r="H112" s="52"/>
      <c r="I112" s="53"/>
    </row>
    <row r="113" spans="1:9" ht="12.75">
      <c r="A113" s="54"/>
      <c r="B113" s="52"/>
      <c r="C113" s="52"/>
      <c r="D113" s="52"/>
      <c r="E113" s="52"/>
      <c r="F113" s="52"/>
      <c r="G113" s="52"/>
      <c r="H113" s="52"/>
      <c r="I113" s="53"/>
    </row>
    <row r="114" spans="1:9" ht="12.75">
      <c r="A114" s="54"/>
      <c r="B114" s="52"/>
      <c r="C114" s="52"/>
      <c r="D114" s="52"/>
      <c r="E114" s="52"/>
      <c r="F114" s="52"/>
      <c r="G114" s="52"/>
      <c r="H114" s="52"/>
      <c r="I114" s="53"/>
    </row>
    <row r="115" spans="1:9" ht="12.75">
      <c r="A115" s="54"/>
      <c r="B115" s="52"/>
      <c r="C115" s="52"/>
      <c r="D115" s="52"/>
      <c r="E115" s="52"/>
      <c r="F115" s="52"/>
      <c r="G115" s="52"/>
      <c r="H115" s="52"/>
      <c r="I115" s="53"/>
    </row>
    <row r="116" spans="1:9" ht="12.75">
      <c r="A116" s="54"/>
      <c r="B116" s="52"/>
      <c r="C116" s="52"/>
      <c r="D116" s="52"/>
      <c r="E116" s="52"/>
      <c r="F116" s="52"/>
      <c r="G116" s="52"/>
      <c r="H116" s="52"/>
      <c r="I116" s="53"/>
    </row>
    <row r="117" spans="1:9" ht="12.75">
      <c r="A117" s="54"/>
      <c r="B117" s="97" t="s">
        <v>33</v>
      </c>
      <c r="C117" s="97"/>
      <c r="D117" s="97"/>
      <c r="E117" s="97"/>
      <c r="F117" s="52"/>
      <c r="G117" s="52"/>
      <c r="H117" s="52"/>
      <c r="I117" s="53"/>
    </row>
    <row r="118" spans="1:9" ht="12.75">
      <c r="A118" s="54"/>
      <c r="B118" s="52"/>
      <c r="C118" s="52"/>
      <c r="D118" s="52"/>
      <c r="E118" s="52"/>
      <c r="F118" s="52"/>
      <c r="G118" s="52"/>
      <c r="H118" s="52"/>
      <c r="I118" s="53"/>
    </row>
    <row r="119" spans="1:9" ht="12.75">
      <c r="A119" s="54"/>
      <c r="B119" s="52"/>
      <c r="C119" s="52"/>
      <c r="D119" s="52"/>
      <c r="E119" s="52"/>
      <c r="F119" s="52"/>
      <c r="G119" s="52"/>
      <c r="H119" s="52"/>
      <c r="I119" s="53"/>
    </row>
    <row r="120" spans="1:9" ht="12.75">
      <c r="A120" s="54"/>
      <c r="B120" s="52"/>
      <c r="C120" s="52"/>
      <c r="D120" s="52"/>
      <c r="E120" s="52"/>
      <c r="F120" s="52"/>
      <c r="G120" s="52"/>
      <c r="H120" s="52"/>
      <c r="I120" s="53"/>
    </row>
    <row r="121" spans="1:9" ht="12.75">
      <c r="A121" s="54"/>
      <c r="B121" s="52"/>
      <c r="C121" s="52"/>
      <c r="D121" s="52"/>
      <c r="E121" s="52"/>
      <c r="F121" s="52"/>
      <c r="G121" s="52"/>
      <c r="H121" s="52"/>
      <c r="I121" s="53"/>
    </row>
    <row r="122" spans="1:9" ht="12.75">
      <c r="A122" s="54"/>
      <c r="B122" s="52"/>
      <c r="C122" s="52"/>
      <c r="D122" s="52"/>
      <c r="E122" s="52"/>
      <c r="F122" s="52"/>
      <c r="G122" s="52"/>
      <c r="H122" s="52"/>
      <c r="I122" s="53"/>
    </row>
    <row r="123" spans="1:9" ht="12.75">
      <c r="A123" s="54"/>
      <c r="B123" s="52"/>
      <c r="C123" s="52"/>
      <c r="D123" s="52"/>
      <c r="E123" s="52"/>
      <c r="F123" s="52"/>
      <c r="G123" s="52"/>
      <c r="H123" s="52"/>
      <c r="I123" s="53"/>
    </row>
    <row r="124" spans="1:9" ht="13.5" thickBot="1">
      <c r="A124" s="48"/>
      <c r="B124" s="49"/>
      <c r="C124" s="49"/>
      <c r="D124" s="49"/>
      <c r="E124" s="49"/>
      <c r="F124" s="49"/>
      <c r="G124" s="49"/>
      <c r="H124" s="49"/>
      <c r="I124" s="55"/>
    </row>
  </sheetData>
  <mergeCells count="14">
    <mergeCell ref="B66:E66"/>
    <mergeCell ref="F18:G18"/>
    <mergeCell ref="B2:G2"/>
    <mergeCell ref="F15:G15"/>
    <mergeCell ref="F17:G17"/>
    <mergeCell ref="F12:G12"/>
    <mergeCell ref="F14:G14"/>
    <mergeCell ref="F16:G16"/>
    <mergeCell ref="F6:G6"/>
    <mergeCell ref="F7:G7"/>
    <mergeCell ref="F8:G8"/>
    <mergeCell ref="F10:G10"/>
    <mergeCell ref="F21:G21"/>
    <mergeCell ref="F20:G20"/>
  </mergeCells>
  <printOptions/>
  <pageMargins left="0.75" right="0.75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40">
      <selection activeCell="N43" sqref="N43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10.421875" style="0" customWidth="1"/>
    <col min="4" max="4" width="26.00390625" style="0" customWidth="1"/>
    <col min="5" max="5" width="14.00390625" style="0" customWidth="1"/>
    <col min="7" max="7" width="6.28125" style="0" customWidth="1"/>
    <col min="8" max="8" width="19.28125" style="0" customWidth="1"/>
    <col min="9" max="9" width="1.28515625" style="0" customWidth="1"/>
  </cols>
  <sheetData>
    <row r="1" spans="1:9" ht="12.75">
      <c r="A1" s="46"/>
      <c r="B1" s="47"/>
      <c r="C1" s="47"/>
      <c r="D1" s="47"/>
      <c r="E1" s="47"/>
      <c r="F1" s="47"/>
      <c r="G1" s="47"/>
      <c r="H1" s="47"/>
      <c r="I1" s="51"/>
    </row>
    <row r="2" spans="1:9" ht="15.75">
      <c r="A2" s="1"/>
      <c r="B2" s="66" t="s">
        <v>52</v>
      </c>
      <c r="C2" s="66"/>
      <c r="D2" s="66"/>
      <c r="E2" s="66"/>
      <c r="F2" s="66"/>
      <c r="G2" s="66"/>
      <c r="H2" s="52"/>
      <c r="I2" s="53"/>
    </row>
    <row r="3" spans="1:9" ht="9" customHeight="1">
      <c r="A3" s="54"/>
      <c r="B3" s="52"/>
      <c r="C3" s="52"/>
      <c r="D3" s="52"/>
      <c r="E3" s="52"/>
      <c r="F3" s="52"/>
      <c r="G3" s="52"/>
      <c r="H3" s="52"/>
      <c r="I3" s="53"/>
    </row>
    <row r="4" spans="1:9" ht="15.75">
      <c r="A4" s="54"/>
      <c r="B4" s="57" t="s">
        <v>53</v>
      </c>
      <c r="C4" s="57"/>
      <c r="D4" s="57"/>
      <c r="E4" s="57"/>
      <c r="F4" s="52"/>
      <c r="G4" s="52"/>
      <c r="H4" s="52"/>
      <c r="I4" s="53"/>
    </row>
    <row r="5" spans="1:9" ht="7.5" customHeight="1" thickBot="1">
      <c r="A5" s="54"/>
      <c r="B5" s="52"/>
      <c r="C5" s="52"/>
      <c r="D5" s="52"/>
      <c r="E5" s="52"/>
      <c r="F5" s="52"/>
      <c r="G5" s="52"/>
      <c r="H5" s="52"/>
      <c r="I5" s="53"/>
    </row>
    <row r="6" spans="1:9" ht="12.75">
      <c r="A6" s="54"/>
      <c r="B6" s="23" t="s">
        <v>54</v>
      </c>
      <c r="C6" s="24" t="s">
        <v>55</v>
      </c>
      <c r="D6" s="25" t="s">
        <v>57</v>
      </c>
      <c r="E6" s="26" t="s">
        <v>60</v>
      </c>
      <c r="F6" s="58" t="s">
        <v>61</v>
      </c>
      <c r="G6" s="59"/>
      <c r="H6" s="52"/>
      <c r="I6" s="53"/>
    </row>
    <row r="7" spans="1:9" ht="13.5" thickBot="1">
      <c r="A7" s="54"/>
      <c r="B7" s="27"/>
      <c r="C7" s="28" t="s">
        <v>56</v>
      </c>
      <c r="D7" s="29" t="s">
        <v>58</v>
      </c>
      <c r="E7" s="30" t="s">
        <v>59</v>
      </c>
      <c r="F7" s="60" t="s">
        <v>62</v>
      </c>
      <c r="G7" s="61"/>
      <c r="H7" s="52"/>
      <c r="I7" s="53"/>
    </row>
    <row r="8" spans="1:9" ht="12.75">
      <c r="A8" s="54"/>
      <c r="B8" s="23" t="s">
        <v>63</v>
      </c>
      <c r="C8" s="10">
        <v>1</v>
      </c>
      <c r="D8" s="14">
        <v>15</v>
      </c>
      <c r="E8" s="19">
        <v>240</v>
      </c>
      <c r="F8" s="62" t="s">
        <v>70</v>
      </c>
      <c r="G8" s="63"/>
      <c r="H8" s="52"/>
      <c r="I8" s="53"/>
    </row>
    <row r="9" spans="1:9" ht="13.5" thickBot="1">
      <c r="A9" s="54"/>
      <c r="B9" s="32"/>
      <c r="C9" s="13"/>
      <c r="D9" s="17"/>
      <c r="E9" s="21"/>
      <c r="F9" s="40"/>
      <c r="G9" s="41"/>
      <c r="H9" s="52"/>
      <c r="I9" s="53"/>
    </row>
    <row r="10" spans="1:9" ht="12.75">
      <c r="A10" s="54"/>
      <c r="B10" s="23" t="s">
        <v>64</v>
      </c>
      <c r="C10" s="10">
        <v>5</v>
      </c>
      <c r="D10" s="14">
        <v>75</v>
      </c>
      <c r="E10" s="19">
        <v>920</v>
      </c>
      <c r="F10" s="62" t="s">
        <v>71</v>
      </c>
      <c r="G10" s="63"/>
      <c r="H10" s="52"/>
      <c r="I10" s="53"/>
    </row>
    <row r="11" spans="1:9" ht="13.5" thickBot="1">
      <c r="A11" s="54"/>
      <c r="B11" s="32"/>
      <c r="C11" s="11"/>
      <c r="D11" s="15"/>
      <c r="E11" s="21"/>
      <c r="F11" s="40"/>
      <c r="G11" s="41"/>
      <c r="H11" s="52"/>
      <c r="I11" s="53"/>
    </row>
    <row r="12" spans="1:9" ht="12.75">
      <c r="A12" s="54"/>
      <c r="B12" s="23" t="s">
        <v>65</v>
      </c>
      <c r="C12" s="10">
        <v>25</v>
      </c>
      <c r="D12" s="14">
        <v>500</v>
      </c>
      <c r="E12" s="19">
        <v>5200</v>
      </c>
      <c r="F12" s="62" t="s">
        <v>72</v>
      </c>
      <c r="G12" s="63"/>
      <c r="H12" s="52"/>
      <c r="I12" s="53"/>
    </row>
    <row r="13" spans="1:9" ht="13.5" thickBot="1">
      <c r="A13" s="54"/>
      <c r="B13" s="32"/>
      <c r="C13" s="11"/>
      <c r="D13" s="17"/>
      <c r="E13" s="21"/>
      <c r="F13" s="42"/>
      <c r="G13" s="43"/>
      <c r="H13" s="52"/>
      <c r="I13" s="53"/>
    </row>
    <row r="14" spans="1:9" ht="12.75">
      <c r="A14" s="54"/>
      <c r="B14" s="23" t="s">
        <v>66</v>
      </c>
      <c r="C14" s="10">
        <v>60</v>
      </c>
      <c r="D14" s="14">
        <v>1800</v>
      </c>
      <c r="E14" s="19">
        <v>13920</v>
      </c>
      <c r="F14" s="62" t="s">
        <v>73</v>
      </c>
      <c r="G14" s="63"/>
      <c r="H14" s="52"/>
      <c r="I14" s="53"/>
    </row>
    <row r="15" spans="1:9" ht="13.5" thickBot="1">
      <c r="A15" s="54"/>
      <c r="B15" s="32"/>
      <c r="C15" s="13"/>
      <c r="D15" s="17"/>
      <c r="E15" s="21"/>
      <c r="F15" s="64" t="s">
        <v>74</v>
      </c>
      <c r="G15" s="65"/>
      <c r="H15" s="52"/>
      <c r="I15" s="53"/>
    </row>
    <row r="16" spans="1:9" ht="12.75">
      <c r="A16" s="54"/>
      <c r="B16" s="23" t="s">
        <v>67</v>
      </c>
      <c r="C16" s="10">
        <v>105</v>
      </c>
      <c r="D16" s="14">
        <v>4000</v>
      </c>
      <c r="E16" s="19">
        <v>18480</v>
      </c>
      <c r="F16" s="62" t="s">
        <v>75</v>
      </c>
      <c r="G16" s="63"/>
      <c r="H16" s="52"/>
      <c r="I16" s="53"/>
    </row>
    <row r="17" spans="1:9" ht="13.5" thickBot="1">
      <c r="A17" s="54"/>
      <c r="B17" s="32"/>
      <c r="C17" s="13"/>
      <c r="D17" s="17"/>
      <c r="E17" s="21"/>
      <c r="F17" s="64" t="s">
        <v>76</v>
      </c>
      <c r="G17" s="65"/>
      <c r="H17" s="52"/>
      <c r="I17" s="53"/>
    </row>
    <row r="18" spans="1:9" ht="12.75">
      <c r="A18" s="54"/>
      <c r="B18" s="23" t="s">
        <v>68</v>
      </c>
      <c r="C18" s="10">
        <v>160</v>
      </c>
      <c r="D18" s="14">
        <v>7500</v>
      </c>
      <c r="E18" s="19">
        <v>24320</v>
      </c>
      <c r="F18" s="62" t="s">
        <v>78</v>
      </c>
      <c r="G18" s="63"/>
      <c r="H18" s="52"/>
      <c r="I18" s="53"/>
    </row>
    <row r="19" spans="1:9" ht="13.5" thickBot="1">
      <c r="A19" s="54"/>
      <c r="B19" s="32"/>
      <c r="C19" s="13"/>
      <c r="D19" s="17"/>
      <c r="E19" s="21"/>
      <c r="F19" s="40"/>
      <c r="G19" s="41"/>
      <c r="H19" s="52"/>
      <c r="I19" s="53"/>
    </row>
    <row r="20" spans="1:9" ht="12.75">
      <c r="A20" s="54"/>
      <c r="B20" s="31" t="s">
        <v>69</v>
      </c>
      <c r="C20" s="12">
        <v>225</v>
      </c>
      <c r="D20" s="16">
        <v>21000</v>
      </c>
      <c r="E20" s="20">
        <v>26800</v>
      </c>
      <c r="F20" s="62" t="s">
        <v>77</v>
      </c>
      <c r="G20" s="63"/>
      <c r="H20" s="52"/>
      <c r="I20" s="53"/>
    </row>
    <row r="21" spans="1:9" ht="13.5" thickBot="1">
      <c r="A21" s="54"/>
      <c r="B21" s="32"/>
      <c r="C21" s="13"/>
      <c r="D21" s="17"/>
      <c r="E21" s="21"/>
      <c r="F21" s="64" t="s">
        <v>78</v>
      </c>
      <c r="G21" s="65"/>
      <c r="H21" s="52"/>
      <c r="I21" s="53"/>
    </row>
    <row r="22" spans="1:9" ht="24" thickBot="1">
      <c r="A22" s="54"/>
      <c r="B22" s="44"/>
      <c r="C22" s="45"/>
      <c r="D22" s="6" t="s">
        <v>97</v>
      </c>
      <c r="E22" s="8">
        <f>SUM(E8:E20)</f>
        <v>89880</v>
      </c>
      <c r="F22" s="52"/>
      <c r="G22" s="52"/>
      <c r="H22" s="52"/>
      <c r="I22" s="53"/>
    </row>
    <row r="23" spans="1:9" ht="9" customHeight="1">
      <c r="A23" s="54"/>
      <c r="B23" s="52"/>
      <c r="C23" s="52"/>
      <c r="D23" s="52"/>
      <c r="E23" s="52"/>
      <c r="F23" s="52"/>
      <c r="G23" s="52"/>
      <c r="H23" s="52"/>
      <c r="I23" s="53"/>
    </row>
    <row r="24" spans="1:9" ht="15.75">
      <c r="A24" s="54"/>
      <c r="B24" s="57" t="s">
        <v>79</v>
      </c>
      <c r="C24" s="57"/>
      <c r="D24" s="57"/>
      <c r="E24" s="57"/>
      <c r="F24" s="52"/>
      <c r="G24" s="52"/>
      <c r="H24" s="52"/>
      <c r="I24" s="53"/>
    </row>
    <row r="25" spans="1:9" ht="9" customHeight="1" thickBot="1">
      <c r="A25" s="54"/>
      <c r="B25" s="52"/>
      <c r="C25" s="52"/>
      <c r="D25" s="52"/>
      <c r="E25" s="52"/>
      <c r="F25" s="52"/>
      <c r="G25" s="52"/>
      <c r="H25" s="52"/>
      <c r="I25" s="53"/>
    </row>
    <row r="26" spans="1:9" ht="12.75">
      <c r="A26" s="54"/>
      <c r="B26" s="33" t="s">
        <v>80</v>
      </c>
      <c r="C26" s="24" t="s">
        <v>55</v>
      </c>
      <c r="D26" s="25" t="s">
        <v>57</v>
      </c>
      <c r="E26" s="35" t="s">
        <v>81</v>
      </c>
      <c r="F26" s="52"/>
      <c r="G26" s="52"/>
      <c r="H26" s="52"/>
      <c r="I26" s="53"/>
    </row>
    <row r="27" spans="1:9" ht="13.5" thickBot="1">
      <c r="A27" s="54"/>
      <c r="B27" s="36"/>
      <c r="C27" s="28" t="s">
        <v>56</v>
      </c>
      <c r="D27" s="29" t="s">
        <v>58</v>
      </c>
      <c r="E27" s="30" t="s">
        <v>59</v>
      </c>
      <c r="F27" s="52"/>
      <c r="G27" s="52"/>
      <c r="H27" s="52"/>
      <c r="I27" s="53"/>
    </row>
    <row r="28" spans="1:9" ht="12.75">
      <c r="A28" s="54"/>
      <c r="B28" s="23" t="s">
        <v>85</v>
      </c>
      <c r="C28" s="10">
        <v>1</v>
      </c>
      <c r="D28" s="14">
        <v>10</v>
      </c>
      <c r="E28" s="19">
        <v>290</v>
      </c>
      <c r="F28" s="52"/>
      <c r="G28" s="52"/>
      <c r="H28" s="52"/>
      <c r="I28" s="53"/>
    </row>
    <row r="29" spans="1:9" ht="16.5" thickBot="1">
      <c r="A29" s="54"/>
      <c r="B29" s="32"/>
      <c r="C29" s="11"/>
      <c r="D29" s="15" t="s">
        <v>82</v>
      </c>
      <c r="E29" s="22">
        <v>30</v>
      </c>
      <c r="F29" s="52"/>
      <c r="G29" s="52"/>
      <c r="H29" s="52"/>
      <c r="I29" s="53"/>
    </row>
    <row r="30" spans="1:9" ht="12.75">
      <c r="A30" s="54"/>
      <c r="B30" s="23" t="s">
        <v>86</v>
      </c>
      <c r="C30" s="10">
        <v>5</v>
      </c>
      <c r="D30" s="14">
        <v>25</v>
      </c>
      <c r="E30" s="19">
        <v>740</v>
      </c>
      <c r="F30" s="52"/>
      <c r="G30" s="52"/>
      <c r="H30" s="52"/>
      <c r="I30" s="53"/>
    </row>
    <row r="31" spans="1:9" ht="16.5" thickBot="1">
      <c r="A31" s="54"/>
      <c r="B31" s="32"/>
      <c r="C31" s="13"/>
      <c r="D31" s="15" t="s">
        <v>82</v>
      </c>
      <c r="E31" s="22">
        <v>120</v>
      </c>
      <c r="F31" s="52"/>
      <c r="G31" s="52"/>
      <c r="H31" s="52"/>
      <c r="I31" s="53"/>
    </row>
    <row r="32" spans="1:9" ht="12.75">
      <c r="A32" s="54"/>
      <c r="B32" s="23" t="s">
        <v>87</v>
      </c>
      <c r="C32" s="10">
        <v>15</v>
      </c>
      <c r="D32" s="14">
        <v>150</v>
      </c>
      <c r="E32" s="19">
        <v>4200</v>
      </c>
      <c r="F32" s="52"/>
      <c r="G32" s="52"/>
      <c r="H32" s="52"/>
      <c r="I32" s="53"/>
    </row>
    <row r="33" spans="1:9" ht="16.5" thickBot="1">
      <c r="A33" s="54"/>
      <c r="B33" s="32"/>
      <c r="C33" s="13"/>
      <c r="D33" s="15" t="s">
        <v>82</v>
      </c>
      <c r="E33" s="22">
        <v>360</v>
      </c>
      <c r="F33" s="52"/>
      <c r="G33" s="52"/>
      <c r="H33" s="52"/>
      <c r="I33" s="53"/>
    </row>
    <row r="34" spans="1:9" ht="12.75">
      <c r="A34" s="54"/>
      <c r="B34" s="23" t="s">
        <v>88</v>
      </c>
      <c r="C34" s="10">
        <v>25</v>
      </c>
      <c r="D34" s="14">
        <v>375</v>
      </c>
      <c r="E34" s="19">
        <v>9000</v>
      </c>
      <c r="F34" s="52"/>
      <c r="G34" s="52"/>
      <c r="H34" s="52"/>
      <c r="I34" s="53"/>
    </row>
    <row r="35" spans="1:9" ht="16.5" thickBot="1">
      <c r="A35" s="54"/>
      <c r="B35" s="32"/>
      <c r="C35" s="13"/>
      <c r="D35" s="15" t="s">
        <v>82</v>
      </c>
      <c r="E35" s="22">
        <v>800</v>
      </c>
      <c r="F35" s="52"/>
      <c r="G35" s="52"/>
      <c r="H35" s="52"/>
      <c r="I35" s="53"/>
    </row>
    <row r="36" spans="1:9" ht="12.75">
      <c r="A36" s="54"/>
      <c r="B36" s="23" t="s">
        <v>89</v>
      </c>
      <c r="C36" s="10">
        <v>40</v>
      </c>
      <c r="D36" s="14">
        <v>800</v>
      </c>
      <c r="E36" s="19">
        <v>22800</v>
      </c>
      <c r="F36" s="52"/>
      <c r="G36" s="52"/>
      <c r="H36" s="52"/>
      <c r="I36" s="53"/>
    </row>
    <row r="37" spans="1:9" ht="16.5" thickBot="1">
      <c r="A37" s="54"/>
      <c r="B37" s="32"/>
      <c r="C37" s="13"/>
      <c r="D37" s="15" t="s">
        <v>82</v>
      </c>
      <c r="E37" s="22">
        <v>1120</v>
      </c>
      <c r="F37" s="52"/>
      <c r="G37" s="52"/>
      <c r="H37" s="52"/>
      <c r="I37" s="53"/>
    </row>
    <row r="38" spans="1:9" ht="12.75">
      <c r="A38" s="54"/>
      <c r="B38" s="23" t="s">
        <v>90</v>
      </c>
      <c r="C38" s="10">
        <v>60</v>
      </c>
      <c r="D38" s="14">
        <v>1500</v>
      </c>
      <c r="E38" s="19">
        <v>24960</v>
      </c>
      <c r="F38" s="52"/>
      <c r="G38" s="52"/>
      <c r="H38" s="52"/>
      <c r="I38" s="53"/>
    </row>
    <row r="39" spans="1:9" ht="16.5" thickBot="1">
      <c r="A39" s="54"/>
      <c r="B39" s="32"/>
      <c r="C39" s="13"/>
      <c r="D39" s="15" t="s">
        <v>82</v>
      </c>
      <c r="E39" s="22">
        <v>1920</v>
      </c>
      <c r="F39" s="52"/>
      <c r="G39" s="52"/>
      <c r="H39" s="52"/>
      <c r="I39" s="53"/>
    </row>
    <row r="40" spans="1:9" ht="12.75">
      <c r="A40" s="54"/>
      <c r="B40" s="23" t="s">
        <v>91</v>
      </c>
      <c r="C40" s="10">
        <v>80</v>
      </c>
      <c r="D40" s="14">
        <v>2200</v>
      </c>
      <c r="E40" s="19">
        <v>28000</v>
      </c>
      <c r="F40" s="52"/>
      <c r="G40" s="52"/>
      <c r="H40" s="52"/>
      <c r="I40" s="53"/>
    </row>
    <row r="41" spans="1:9" ht="16.5" thickBot="1">
      <c r="A41" s="54"/>
      <c r="B41" s="32"/>
      <c r="C41" s="13"/>
      <c r="D41" s="15" t="s">
        <v>82</v>
      </c>
      <c r="E41" s="22">
        <v>2880</v>
      </c>
      <c r="F41" s="52"/>
      <c r="G41" s="52"/>
      <c r="H41" s="52"/>
      <c r="I41" s="53"/>
    </row>
    <row r="42" spans="1:9" ht="12.75">
      <c r="A42" s="54"/>
      <c r="B42" s="23" t="s">
        <v>92</v>
      </c>
      <c r="C42" s="10">
        <v>105</v>
      </c>
      <c r="D42" s="14">
        <v>3675</v>
      </c>
      <c r="E42" s="19">
        <v>32340</v>
      </c>
      <c r="F42" s="52"/>
      <c r="G42" s="52"/>
      <c r="H42" s="52"/>
      <c r="I42" s="53"/>
    </row>
    <row r="43" spans="1:9" ht="16.5" thickBot="1">
      <c r="A43" s="54"/>
      <c r="B43" s="27"/>
      <c r="C43" s="13"/>
      <c r="D43" s="15" t="s">
        <v>82</v>
      </c>
      <c r="E43" s="22">
        <v>3780</v>
      </c>
      <c r="F43" s="52"/>
      <c r="G43" s="52"/>
      <c r="H43" s="52"/>
      <c r="I43" s="53"/>
    </row>
    <row r="44" spans="1:9" ht="12.75">
      <c r="A44" s="54"/>
      <c r="B44" s="23" t="s">
        <v>93</v>
      </c>
      <c r="C44" s="10">
        <v>160</v>
      </c>
      <c r="D44" s="14">
        <v>7200</v>
      </c>
      <c r="E44" s="19">
        <v>34560</v>
      </c>
      <c r="F44" s="52"/>
      <c r="G44" s="52"/>
      <c r="H44" s="52"/>
      <c r="I44" s="53"/>
    </row>
    <row r="45" spans="1:9" ht="16.5" thickBot="1">
      <c r="A45" s="54"/>
      <c r="B45" s="27"/>
      <c r="C45" s="13"/>
      <c r="D45" s="15" t="s">
        <v>82</v>
      </c>
      <c r="E45" s="22">
        <v>5760</v>
      </c>
      <c r="F45" s="52"/>
      <c r="G45" s="52"/>
      <c r="H45" s="52"/>
      <c r="I45" s="53"/>
    </row>
    <row r="46" spans="1:9" ht="12.75">
      <c r="A46" s="54"/>
      <c r="B46" s="31" t="s">
        <v>94</v>
      </c>
      <c r="C46" s="12">
        <v>225</v>
      </c>
      <c r="D46" s="16">
        <v>20000</v>
      </c>
      <c r="E46" s="20">
        <v>33900</v>
      </c>
      <c r="F46" s="52"/>
      <c r="G46" s="52"/>
      <c r="H46" s="52"/>
      <c r="I46" s="53"/>
    </row>
    <row r="47" spans="1:9" ht="16.5" thickBot="1">
      <c r="A47" s="54"/>
      <c r="B47" s="27"/>
      <c r="C47" s="13"/>
      <c r="D47" s="15" t="s">
        <v>82</v>
      </c>
      <c r="E47" s="22">
        <v>8100</v>
      </c>
      <c r="F47" s="52"/>
      <c r="G47" s="52"/>
      <c r="H47" s="52"/>
      <c r="I47" s="53"/>
    </row>
    <row r="48" spans="1:9" ht="16.5" thickBot="1">
      <c r="A48" s="54"/>
      <c r="B48" s="46"/>
      <c r="C48" s="47"/>
      <c r="D48" s="56" t="s">
        <v>83</v>
      </c>
      <c r="E48" s="50">
        <f>SUM(E29)+E31+E33+E35+E37+E39+E41+E43+E45+E47</f>
        <v>24870</v>
      </c>
      <c r="F48" s="52"/>
      <c r="G48" s="52"/>
      <c r="H48" s="52"/>
      <c r="I48" s="53"/>
    </row>
    <row r="49" spans="1:9" ht="19.5" customHeight="1" thickBot="1">
      <c r="A49" s="54"/>
      <c r="B49" s="48"/>
      <c r="C49" s="49"/>
      <c r="D49" s="18" t="s">
        <v>84</v>
      </c>
      <c r="E49" s="4">
        <f>SUM(E28)+E30+E32+E34+E36+E38+E40+E42+E44+E46</f>
        <v>190790</v>
      </c>
      <c r="F49" s="52"/>
      <c r="G49" s="52"/>
      <c r="H49" s="52"/>
      <c r="I49" s="53"/>
    </row>
    <row r="50" spans="1:9" ht="18.75" customHeight="1" thickBot="1">
      <c r="A50" s="54"/>
      <c r="B50" s="52"/>
      <c r="C50" s="52"/>
      <c r="D50" s="6" t="s">
        <v>95</v>
      </c>
      <c r="E50" s="2">
        <f>SUM(E48:E49)</f>
        <v>215660</v>
      </c>
      <c r="F50" s="52"/>
      <c r="G50" s="52"/>
      <c r="H50" s="52"/>
      <c r="I50" s="53"/>
    </row>
    <row r="51" spans="1:9" ht="12.75">
      <c r="A51" s="54"/>
      <c r="B51" s="52"/>
      <c r="C51" s="52"/>
      <c r="D51" s="52"/>
      <c r="E51" s="52"/>
      <c r="F51" s="52"/>
      <c r="G51" s="52"/>
      <c r="H51" s="52"/>
      <c r="I51" s="53"/>
    </row>
    <row r="52" spans="1:9" ht="12.75">
      <c r="A52" s="54"/>
      <c r="B52" s="52"/>
      <c r="C52" s="52"/>
      <c r="D52" s="52"/>
      <c r="E52" s="52"/>
      <c r="F52" s="52"/>
      <c r="G52" s="52"/>
      <c r="H52" s="52"/>
      <c r="I52" s="53"/>
    </row>
    <row r="53" spans="1:9" ht="12.75">
      <c r="A53" s="54"/>
      <c r="B53" s="52"/>
      <c r="C53" s="52"/>
      <c r="D53" s="52"/>
      <c r="E53" s="52"/>
      <c r="F53" s="52"/>
      <c r="G53" s="52"/>
      <c r="H53" s="52"/>
      <c r="I53" s="53"/>
    </row>
    <row r="54" spans="1:9" ht="12.75">
      <c r="A54" s="54"/>
      <c r="B54" s="52"/>
      <c r="C54" s="52"/>
      <c r="D54" s="52"/>
      <c r="E54" s="52"/>
      <c r="F54" s="52"/>
      <c r="G54" s="52"/>
      <c r="H54" s="52"/>
      <c r="I54" s="53"/>
    </row>
    <row r="55" spans="1:9" ht="12.75">
      <c r="A55" s="54"/>
      <c r="B55" s="52"/>
      <c r="C55" s="52"/>
      <c r="D55" s="52"/>
      <c r="E55" s="52"/>
      <c r="F55" s="52"/>
      <c r="G55" s="52"/>
      <c r="H55" s="52"/>
      <c r="I55" s="53"/>
    </row>
    <row r="56" spans="1:9" ht="12.75">
      <c r="A56" s="54"/>
      <c r="B56" s="52"/>
      <c r="C56" s="52"/>
      <c r="D56" s="52"/>
      <c r="E56" s="52"/>
      <c r="F56" s="52"/>
      <c r="G56" s="52"/>
      <c r="H56" s="52"/>
      <c r="I56" s="53"/>
    </row>
    <row r="57" spans="1:9" ht="12.75">
      <c r="A57" s="54"/>
      <c r="B57" s="52"/>
      <c r="C57" s="52"/>
      <c r="D57" s="52"/>
      <c r="E57" s="52"/>
      <c r="F57" s="52"/>
      <c r="G57" s="52"/>
      <c r="H57" s="52"/>
      <c r="I57" s="53"/>
    </row>
    <row r="58" spans="1:9" ht="12.75">
      <c r="A58" s="54"/>
      <c r="B58" s="52"/>
      <c r="C58" s="52"/>
      <c r="D58" s="52"/>
      <c r="E58" s="52"/>
      <c r="F58" s="52"/>
      <c r="G58" s="52"/>
      <c r="H58" s="52"/>
      <c r="I58" s="53"/>
    </row>
    <row r="59" spans="1:9" ht="12.75">
      <c r="A59" s="54"/>
      <c r="B59" s="52"/>
      <c r="C59" s="52"/>
      <c r="D59" s="52"/>
      <c r="E59" s="52"/>
      <c r="F59" s="52"/>
      <c r="G59" s="52"/>
      <c r="H59" s="52"/>
      <c r="I59" s="53"/>
    </row>
    <row r="60" spans="1:9" ht="12.75">
      <c r="A60" s="54"/>
      <c r="B60" s="52"/>
      <c r="C60" s="52"/>
      <c r="D60" s="52"/>
      <c r="E60" s="52"/>
      <c r="F60" s="52"/>
      <c r="G60" s="52"/>
      <c r="H60" s="52"/>
      <c r="I60" s="53"/>
    </row>
    <row r="61" spans="1:9" ht="13.5" thickBot="1">
      <c r="A61" s="48"/>
      <c r="B61" s="49"/>
      <c r="C61" s="49"/>
      <c r="D61" s="49"/>
      <c r="E61" s="49"/>
      <c r="F61" s="49"/>
      <c r="G61" s="49"/>
      <c r="H61" s="49"/>
      <c r="I61" s="55"/>
    </row>
    <row r="62" spans="1:9" ht="12.75">
      <c r="A62" s="46"/>
      <c r="B62" s="47"/>
      <c r="C62" s="47"/>
      <c r="D62" s="47"/>
      <c r="E62" s="47"/>
      <c r="F62" s="47"/>
      <c r="G62" s="47"/>
      <c r="H62" s="47"/>
      <c r="I62" s="92"/>
    </row>
    <row r="63" spans="1:9" ht="12.75">
      <c r="A63" s="54"/>
      <c r="B63" s="52"/>
      <c r="C63" s="52"/>
      <c r="D63" s="52"/>
      <c r="E63" s="52"/>
      <c r="F63" s="52"/>
      <c r="G63" s="52"/>
      <c r="H63" s="52"/>
      <c r="I63" s="93"/>
    </row>
    <row r="64" spans="1:9" ht="12.75">
      <c r="A64" s="54"/>
      <c r="B64" s="52"/>
      <c r="C64" s="52"/>
      <c r="D64" s="52"/>
      <c r="E64" s="52"/>
      <c r="F64" s="52"/>
      <c r="G64" s="52"/>
      <c r="H64" s="52"/>
      <c r="I64" s="93"/>
    </row>
    <row r="65" spans="1:9" ht="12.75">
      <c r="A65" s="54"/>
      <c r="B65" s="94" t="s">
        <v>103</v>
      </c>
      <c r="C65" s="94"/>
      <c r="D65" s="94"/>
      <c r="E65" s="94"/>
      <c r="F65" s="52"/>
      <c r="G65" s="52"/>
      <c r="H65" s="52"/>
      <c r="I65" s="93"/>
    </row>
    <row r="66" spans="1:9" ht="13.5" thickBot="1">
      <c r="A66" s="54"/>
      <c r="B66" s="95"/>
      <c r="C66" s="95"/>
      <c r="D66" s="95"/>
      <c r="E66" s="95"/>
      <c r="F66" s="52"/>
      <c r="G66" s="52"/>
      <c r="H66" s="52"/>
      <c r="I66" s="93"/>
    </row>
    <row r="67" spans="1:9" ht="12.75">
      <c r="A67" s="54"/>
      <c r="B67" s="23" t="s">
        <v>54</v>
      </c>
      <c r="C67" s="24" t="s">
        <v>55</v>
      </c>
      <c r="D67" s="25" t="s">
        <v>57</v>
      </c>
      <c r="E67" s="35" t="s">
        <v>81</v>
      </c>
      <c r="F67" s="52"/>
      <c r="G67" s="52"/>
      <c r="H67" s="52"/>
      <c r="I67" s="53"/>
    </row>
    <row r="68" spans="1:9" ht="13.5" thickBot="1">
      <c r="A68" s="54"/>
      <c r="B68" s="27"/>
      <c r="C68" s="28" t="s">
        <v>56</v>
      </c>
      <c r="D68" s="29" t="s">
        <v>58</v>
      </c>
      <c r="E68" s="30" t="s">
        <v>59</v>
      </c>
      <c r="F68" s="52"/>
      <c r="G68" s="52"/>
      <c r="H68" s="52"/>
      <c r="I68" s="53"/>
    </row>
    <row r="69" spans="1:9" ht="12.75">
      <c r="A69" s="54"/>
      <c r="B69" s="23" t="s">
        <v>63</v>
      </c>
      <c r="C69" s="10">
        <v>1</v>
      </c>
      <c r="D69" s="14">
        <v>15</v>
      </c>
      <c r="E69" s="19">
        <v>24</v>
      </c>
      <c r="F69" s="52"/>
      <c r="G69" s="52"/>
      <c r="H69" s="52"/>
      <c r="I69" s="53"/>
    </row>
    <row r="70" spans="1:9" ht="13.5" thickBot="1">
      <c r="A70" s="54"/>
      <c r="B70" s="32"/>
      <c r="C70" s="13"/>
      <c r="D70" s="17"/>
      <c r="E70" s="21"/>
      <c r="F70" s="52"/>
      <c r="G70" s="52"/>
      <c r="H70" s="52"/>
      <c r="I70" s="53"/>
    </row>
    <row r="71" spans="1:9" ht="12.75">
      <c r="A71" s="54"/>
      <c r="B71" s="23" t="s">
        <v>64</v>
      </c>
      <c r="C71" s="10">
        <v>5</v>
      </c>
      <c r="D71" s="14">
        <v>75</v>
      </c>
      <c r="E71" s="19">
        <v>92</v>
      </c>
      <c r="F71" s="52"/>
      <c r="G71" s="52"/>
      <c r="H71" s="52"/>
      <c r="I71" s="53"/>
    </row>
    <row r="72" spans="1:9" ht="13.5" thickBot="1">
      <c r="A72" s="54"/>
      <c r="B72" s="32"/>
      <c r="C72" s="13"/>
      <c r="D72" s="17"/>
      <c r="E72" s="21"/>
      <c r="F72" s="52"/>
      <c r="G72" s="52"/>
      <c r="H72" s="52"/>
      <c r="I72" s="53"/>
    </row>
    <row r="73" spans="1:9" ht="12.75">
      <c r="A73" s="54"/>
      <c r="B73" s="23" t="s">
        <v>65</v>
      </c>
      <c r="C73" s="10">
        <v>25</v>
      </c>
      <c r="D73" s="14">
        <v>500</v>
      </c>
      <c r="E73" s="19">
        <v>260</v>
      </c>
      <c r="F73" s="52"/>
      <c r="G73" s="52"/>
      <c r="H73" s="52"/>
      <c r="I73" s="53"/>
    </row>
    <row r="74" spans="1:9" ht="13.5" thickBot="1">
      <c r="A74" s="54"/>
      <c r="B74" s="32"/>
      <c r="C74" s="13"/>
      <c r="D74" s="17"/>
      <c r="E74" s="21"/>
      <c r="F74" s="52"/>
      <c r="G74" s="52"/>
      <c r="H74" s="52"/>
      <c r="I74" s="53"/>
    </row>
    <row r="75" spans="1:9" ht="12.75">
      <c r="A75" s="54"/>
      <c r="B75" s="23" t="s">
        <v>66</v>
      </c>
      <c r="C75" s="10">
        <v>60</v>
      </c>
      <c r="D75" s="14">
        <v>1800</v>
      </c>
      <c r="E75" s="19">
        <v>690</v>
      </c>
      <c r="F75" s="52"/>
      <c r="G75" s="52"/>
      <c r="H75" s="52"/>
      <c r="I75" s="53"/>
    </row>
    <row r="76" spans="1:9" ht="13.5" thickBot="1">
      <c r="A76" s="54"/>
      <c r="B76" s="32"/>
      <c r="C76" s="13"/>
      <c r="D76" s="17"/>
      <c r="E76" s="21"/>
      <c r="F76" s="52"/>
      <c r="G76" s="52"/>
      <c r="H76" s="52"/>
      <c r="I76" s="53"/>
    </row>
    <row r="77" spans="1:9" ht="12.75">
      <c r="A77" s="54"/>
      <c r="B77" s="23" t="s">
        <v>67</v>
      </c>
      <c r="C77" s="10">
        <v>105</v>
      </c>
      <c r="D77" s="14">
        <v>4000</v>
      </c>
      <c r="E77" s="19">
        <v>920</v>
      </c>
      <c r="F77" s="52"/>
      <c r="G77" s="52"/>
      <c r="H77" s="52"/>
      <c r="I77" s="53"/>
    </row>
    <row r="78" spans="1:9" ht="13.5" thickBot="1">
      <c r="A78" s="54"/>
      <c r="B78" s="32"/>
      <c r="C78" s="13"/>
      <c r="D78" s="17"/>
      <c r="E78" s="21"/>
      <c r="F78" s="52"/>
      <c r="G78" s="52"/>
      <c r="H78" s="52"/>
      <c r="I78" s="53"/>
    </row>
    <row r="79" spans="1:9" ht="12.75">
      <c r="A79" s="54"/>
      <c r="B79" s="23" t="s">
        <v>68</v>
      </c>
      <c r="C79" s="10">
        <v>160</v>
      </c>
      <c r="D79" s="14">
        <v>7500</v>
      </c>
      <c r="E79" s="19">
        <v>1200</v>
      </c>
      <c r="F79" s="52"/>
      <c r="G79" s="52"/>
      <c r="H79" s="52"/>
      <c r="I79" s="53"/>
    </row>
    <row r="80" spans="1:9" ht="13.5" thickBot="1">
      <c r="A80" s="54"/>
      <c r="B80" s="32"/>
      <c r="C80" s="13"/>
      <c r="D80" s="17"/>
      <c r="E80" s="21"/>
      <c r="F80" s="52"/>
      <c r="G80" s="52"/>
      <c r="H80" s="52"/>
      <c r="I80" s="53"/>
    </row>
    <row r="81" spans="1:9" ht="12.75">
      <c r="A81" s="54"/>
      <c r="B81" s="31" t="s">
        <v>69</v>
      </c>
      <c r="C81" s="12">
        <v>225</v>
      </c>
      <c r="D81" s="16">
        <v>21000</v>
      </c>
      <c r="E81" s="20">
        <v>1500</v>
      </c>
      <c r="F81" s="52"/>
      <c r="G81" s="52"/>
      <c r="H81" s="52"/>
      <c r="I81" s="53"/>
    </row>
    <row r="82" spans="1:9" ht="13.5" thickBot="1">
      <c r="A82" s="54"/>
      <c r="B82" s="32"/>
      <c r="C82" s="13"/>
      <c r="D82" s="17"/>
      <c r="E82" s="21"/>
      <c r="F82" s="52"/>
      <c r="G82" s="52"/>
      <c r="H82" s="52"/>
      <c r="I82" s="53"/>
    </row>
    <row r="83" spans="1:9" ht="13.5" thickBot="1">
      <c r="A83" s="54"/>
      <c r="B83" s="52"/>
      <c r="C83" s="52"/>
      <c r="D83" s="6" t="s">
        <v>96</v>
      </c>
      <c r="E83" s="9">
        <f>SUM(E69:E81)</f>
        <v>4686</v>
      </c>
      <c r="F83" s="52"/>
      <c r="G83" s="52"/>
      <c r="H83" s="52"/>
      <c r="I83" s="53"/>
    </row>
    <row r="84" spans="1:9" ht="12.75">
      <c r="A84" s="54"/>
      <c r="B84" s="52"/>
      <c r="C84" s="52"/>
      <c r="D84" s="52"/>
      <c r="E84" s="52"/>
      <c r="F84" s="52"/>
      <c r="G84" s="52"/>
      <c r="H84" s="52"/>
      <c r="I84" s="53"/>
    </row>
    <row r="85" spans="1:9" ht="12.75">
      <c r="A85" s="54"/>
      <c r="B85" s="52"/>
      <c r="C85" s="52"/>
      <c r="D85" s="52"/>
      <c r="E85" s="52"/>
      <c r="F85" s="52"/>
      <c r="G85" s="52"/>
      <c r="H85" s="52"/>
      <c r="I85" s="53"/>
    </row>
    <row r="86" spans="1:9" ht="12.75">
      <c r="A86" s="54"/>
      <c r="B86" s="96" t="s">
        <v>104</v>
      </c>
      <c r="C86" s="96"/>
      <c r="D86" s="96"/>
      <c r="E86" s="96"/>
      <c r="F86" s="52"/>
      <c r="G86" s="52"/>
      <c r="H86" s="52"/>
      <c r="I86" s="53"/>
    </row>
    <row r="87" spans="1:9" ht="13.5" thickBot="1">
      <c r="A87" s="54"/>
      <c r="B87" s="52"/>
      <c r="C87" s="52"/>
      <c r="D87" s="52"/>
      <c r="E87" s="52"/>
      <c r="F87" s="52"/>
      <c r="G87" s="52"/>
      <c r="H87" s="52"/>
      <c r="I87" s="53"/>
    </row>
    <row r="88" spans="1:9" ht="12.75">
      <c r="A88" s="54"/>
      <c r="B88" s="33" t="s">
        <v>80</v>
      </c>
      <c r="C88" s="24" t="s">
        <v>55</v>
      </c>
      <c r="D88" s="25" t="s">
        <v>57</v>
      </c>
      <c r="E88" s="35" t="s">
        <v>81</v>
      </c>
      <c r="F88" s="52"/>
      <c r="G88" s="52"/>
      <c r="H88" s="52"/>
      <c r="I88" s="53"/>
    </row>
    <row r="89" spans="1:9" ht="13.5" thickBot="1">
      <c r="A89" s="54"/>
      <c r="B89" s="36"/>
      <c r="C89" s="28" t="s">
        <v>56</v>
      </c>
      <c r="D89" s="29" t="s">
        <v>58</v>
      </c>
      <c r="E89" s="30" t="s">
        <v>59</v>
      </c>
      <c r="F89" s="52"/>
      <c r="G89" s="52"/>
      <c r="H89" s="52"/>
      <c r="I89" s="53"/>
    </row>
    <row r="90" spans="1:9" ht="12.75">
      <c r="A90" s="54"/>
      <c r="B90" s="23" t="s">
        <v>85</v>
      </c>
      <c r="C90" s="10">
        <v>1</v>
      </c>
      <c r="D90" s="14">
        <v>10</v>
      </c>
      <c r="E90" s="19">
        <v>3</v>
      </c>
      <c r="F90" s="52"/>
      <c r="G90" s="52"/>
      <c r="H90" s="52"/>
      <c r="I90" s="53"/>
    </row>
    <row r="91" spans="1:9" ht="13.5" thickBot="1">
      <c r="A91" s="54"/>
      <c r="B91" s="32"/>
      <c r="C91" s="13"/>
      <c r="D91" s="17"/>
      <c r="E91" s="21"/>
      <c r="F91" s="52"/>
      <c r="G91" s="52"/>
      <c r="H91" s="52"/>
      <c r="I91" s="53"/>
    </row>
    <row r="92" spans="1:9" ht="12.75">
      <c r="A92" s="54"/>
      <c r="B92" s="23" t="s">
        <v>86</v>
      </c>
      <c r="C92" s="10">
        <v>5</v>
      </c>
      <c r="D92" s="14">
        <v>25</v>
      </c>
      <c r="E92" s="19">
        <v>12</v>
      </c>
      <c r="F92" s="52"/>
      <c r="G92" s="52"/>
      <c r="H92" s="52"/>
      <c r="I92" s="53"/>
    </row>
    <row r="93" spans="1:9" ht="13.5" thickBot="1">
      <c r="A93" s="54"/>
      <c r="B93" s="32"/>
      <c r="C93" s="13"/>
      <c r="D93" s="17"/>
      <c r="E93" s="21"/>
      <c r="F93" s="52"/>
      <c r="G93" s="52"/>
      <c r="H93" s="52"/>
      <c r="I93" s="53"/>
    </row>
    <row r="94" spans="1:9" ht="12.75">
      <c r="A94" s="54"/>
      <c r="B94" s="23" t="s">
        <v>87</v>
      </c>
      <c r="C94" s="10">
        <v>15</v>
      </c>
      <c r="D94" s="14">
        <v>150</v>
      </c>
      <c r="E94" s="19">
        <v>66</v>
      </c>
      <c r="F94" s="52"/>
      <c r="G94" s="52"/>
      <c r="H94" s="52"/>
      <c r="I94" s="53"/>
    </row>
    <row r="95" spans="1:9" ht="13.5" thickBot="1">
      <c r="A95" s="54"/>
      <c r="B95" s="32"/>
      <c r="C95" s="13"/>
      <c r="D95" s="17"/>
      <c r="E95" s="21"/>
      <c r="F95" s="52"/>
      <c r="G95" s="52"/>
      <c r="H95" s="52"/>
      <c r="I95" s="53"/>
    </row>
    <row r="96" spans="1:9" ht="12.75">
      <c r="A96" s="54"/>
      <c r="B96" s="23" t="s">
        <v>88</v>
      </c>
      <c r="C96" s="10">
        <v>25</v>
      </c>
      <c r="D96" s="14">
        <v>375</v>
      </c>
      <c r="E96" s="19">
        <v>96</v>
      </c>
      <c r="F96" s="52"/>
      <c r="G96" s="52"/>
      <c r="H96" s="52"/>
      <c r="I96" s="53"/>
    </row>
    <row r="97" spans="1:9" ht="13.5" thickBot="1">
      <c r="A97" s="54"/>
      <c r="B97" s="32"/>
      <c r="C97" s="13"/>
      <c r="D97" s="17"/>
      <c r="E97" s="21"/>
      <c r="F97" s="52"/>
      <c r="G97" s="52"/>
      <c r="H97" s="52"/>
      <c r="I97" s="53"/>
    </row>
    <row r="98" spans="1:9" ht="12.75">
      <c r="A98" s="54"/>
      <c r="B98" s="23" t="s">
        <v>89</v>
      </c>
      <c r="C98" s="10">
        <v>40</v>
      </c>
      <c r="D98" s="14">
        <v>800</v>
      </c>
      <c r="E98" s="19">
        <v>135</v>
      </c>
      <c r="F98" s="52"/>
      <c r="G98" s="52"/>
      <c r="H98" s="52"/>
      <c r="I98" s="53"/>
    </row>
    <row r="99" spans="1:9" ht="13.5" thickBot="1">
      <c r="A99" s="54"/>
      <c r="B99" s="32"/>
      <c r="C99" s="13"/>
      <c r="D99" s="17"/>
      <c r="E99" s="21"/>
      <c r="F99" s="52"/>
      <c r="G99" s="52"/>
      <c r="H99" s="52"/>
      <c r="I99" s="53"/>
    </row>
    <row r="100" spans="1:9" ht="12.75">
      <c r="A100" s="54"/>
      <c r="B100" s="23" t="s">
        <v>90</v>
      </c>
      <c r="C100" s="10">
        <v>60</v>
      </c>
      <c r="D100" s="14">
        <v>1500</v>
      </c>
      <c r="E100" s="19">
        <v>187</v>
      </c>
      <c r="F100" s="52"/>
      <c r="G100" s="52"/>
      <c r="H100" s="52"/>
      <c r="I100" s="53"/>
    </row>
    <row r="101" spans="1:9" ht="13.5" thickBot="1">
      <c r="A101" s="54"/>
      <c r="B101" s="32"/>
      <c r="C101" s="13"/>
      <c r="D101" s="17"/>
      <c r="E101" s="21"/>
      <c r="F101" s="52"/>
      <c r="G101" s="52"/>
      <c r="H101" s="52"/>
      <c r="I101" s="53"/>
    </row>
    <row r="102" spans="1:9" ht="12.75">
      <c r="A102" s="54"/>
      <c r="B102" s="23" t="s">
        <v>91</v>
      </c>
      <c r="C102" s="10">
        <v>80</v>
      </c>
      <c r="D102" s="14">
        <v>2200</v>
      </c>
      <c r="E102" s="19">
        <v>274</v>
      </c>
      <c r="F102" s="52"/>
      <c r="G102" s="52"/>
      <c r="H102" s="52"/>
      <c r="I102" s="53"/>
    </row>
    <row r="103" spans="1:9" ht="13.5" thickBot="1">
      <c r="A103" s="54"/>
      <c r="B103" s="32"/>
      <c r="C103" s="13"/>
      <c r="D103" s="17"/>
      <c r="E103" s="21"/>
      <c r="F103" s="52"/>
      <c r="G103" s="52"/>
      <c r="H103" s="52"/>
      <c r="I103" s="53"/>
    </row>
    <row r="104" spans="1:9" ht="12.75">
      <c r="A104" s="54"/>
      <c r="B104" s="23" t="s">
        <v>92</v>
      </c>
      <c r="C104" s="10">
        <v>105</v>
      </c>
      <c r="D104" s="14">
        <v>3675</v>
      </c>
      <c r="E104" s="19">
        <v>362</v>
      </c>
      <c r="F104" s="52"/>
      <c r="G104" s="52"/>
      <c r="H104" s="52"/>
      <c r="I104" s="53"/>
    </row>
    <row r="105" spans="1:9" ht="13.5" thickBot="1">
      <c r="A105" s="54"/>
      <c r="B105" s="27"/>
      <c r="C105" s="13"/>
      <c r="D105" s="17"/>
      <c r="E105" s="21"/>
      <c r="F105" s="52"/>
      <c r="G105" s="52"/>
      <c r="H105" s="52"/>
      <c r="I105" s="53"/>
    </row>
    <row r="106" spans="1:9" ht="12.75">
      <c r="A106" s="54"/>
      <c r="B106" s="23" t="s">
        <v>93</v>
      </c>
      <c r="C106" s="10">
        <v>160</v>
      </c>
      <c r="D106" s="14">
        <v>7200</v>
      </c>
      <c r="E106" s="19">
        <v>589</v>
      </c>
      <c r="F106" s="52"/>
      <c r="G106" s="52"/>
      <c r="H106" s="52"/>
      <c r="I106" s="53"/>
    </row>
    <row r="107" spans="1:9" ht="13.5" thickBot="1">
      <c r="A107" s="54"/>
      <c r="B107" s="27"/>
      <c r="C107" s="13"/>
      <c r="D107" s="17"/>
      <c r="E107" s="21"/>
      <c r="F107" s="52"/>
      <c r="G107" s="52"/>
      <c r="H107" s="52"/>
      <c r="I107" s="53"/>
    </row>
    <row r="108" spans="1:9" ht="12.75">
      <c r="A108" s="54"/>
      <c r="B108" s="31" t="s">
        <v>94</v>
      </c>
      <c r="C108" s="12">
        <v>225</v>
      </c>
      <c r="D108" s="16">
        <v>20000</v>
      </c>
      <c r="E108" s="20">
        <v>809</v>
      </c>
      <c r="F108" s="52"/>
      <c r="G108" s="52"/>
      <c r="H108" s="52"/>
      <c r="I108" s="53"/>
    </row>
    <row r="109" spans="1:9" ht="13.5" thickBot="1">
      <c r="A109" s="54"/>
      <c r="B109" s="27"/>
      <c r="C109" s="13"/>
      <c r="D109" s="17"/>
      <c r="E109" s="21"/>
      <c r="F109" s="52"/>
      <c r="G109" s="52"/>
      <c r="H109" s="52"/>
      <c r="I109" s="53"/>
    </row>
    <row r="110" spans="1:9" ht="13.5" thickBot="1">
      <c r="A110" s="54"/>
      <c r="B110" s="52"/>
      <c r="C110" s="52"/>
      <c r="D110" s="7" t="s">
        <v>98</v>
      </c>
      <c r="E110" s="5">
        <f>SUM(E90:E108)</f>
        <v>2533</v>
      </c>
      <c r="F110" s="52"/>
      <c r="G110" s="52"/>
      <c r="H110" s="52"/>
      <c r="I110" s="53"/>
    </row>
    <row r="111" spans="1:9" ht="24" thickBot="1">
      <c r="A111" s="54"/>
      <c r="B111" s="52"/>
      <c r="C111" s="52"/>
      <c r="D111" s="3" t="s">
        <v>99</v>
      </c>
      <c r="E111" s="8">
        <f>SUM(E110)*5</f>
        <v>12665</v>
      </c>
      <c r="F111" s="52"/>
      <c r="G111" s="52"/>
      <c r="H111" s="52"/>
      <c r="I111" s="53"/>
    </row>
    <row r="112" spans="1:9" ht="12.75">
      <c r="A112" s="54"/>
      <c r="B112" s="52"/>
      <c r="C112" s="52"/>
      <c r="D112" s="52"/>
      <c r="E112" s="52"/>
      <c r="F112" s="52"/>
      <c r="G112" s="52"/>
      <c r="H112" s="52"/>
      <c r="I112" s="53"/>
    </row>
    <row r="113" spans="1:9" ht="12.75">
      <c r="A113" s="54"/>
      <c r="B113" s="52"/>
      <c r="C113" s="52"/>
      <c r="D113" s="52"/>
      <c r="E113" s="52"/>
      <c r="F113" s="52"/>
      <c r="G113" s="52"/>
      <c r="H113" s="52"/>
      <c r="I113" s="53"/>
    </row>
    <row r="114" spans="1:9" ht="12.75">
      <c r="A114" s="54"/>
      <c r="B114" s="52"/>
      <c r="C114" s="52"/>
      <c r="D114" s="52"/>
      <c r="E114" s="52"/>
      <c r="F114" s="52"/>
      <c r="G114" s="52"/>
      <c r="H114" s="52"/>
      <c r="I114" s="53"/>
    </row>
    <row r="115" spans="1:9" ht="12.75">
      <c r="A115" s="54"/>
      <c r="B115" s="52"/>
      <c r="C115" s="52"/>
      <c r="D115" s="52"/>
      <c r="E115" s="52"/>
      <c r="F115" s="52"/>
      <c r="G115" s="52"/>
      <c r="H115" s="52"/>
      <c r="I115" s="53"/>
    </row>
    <row r="116" spans="1:9" ht="12.75">
      <c r="A116" s="54"/>
      <c r="B116" s="97" t="s">
        <v>100</v>
      </c>
      <c r="C116" s="97"/>
      <c r="D116" s="97"/>
      <c r="E116" s="97"/>
      <c r="F116" s="52"/>
      <c r="G116" s="52"/>
      <c r="H116" s="52"/>
      <c r="I116" s="53"/>
    </row>
    <row r="117" spans="1:9" ht="12.75">
      <c r="A117" s="54"/>
      <c r="B117" s="52"/>
      <c r="C117" s="52"/>
      <c r="D117" s="52"/>
      <c r="E117" s="52"/>
      <c r="F117" s="52"/>
      <c r="G117" s="52"/>
      <c r="H117" s="52"/>
      <c r="I117" s="53"/>
    </row>
    <row r="118" spans="1:9" ht="12.75">
      <c r="A118" s="54"/>
      <c r="B118" s="52"/>
      <c r="C118" s="52"/>
      <c r="D118" s="52"/>
      <c r="E118" s="52"/>
      <c r="F118" s="52"/>
      <c r="G118" s="52"/>
      <c r="H118" s="52"/>
      <c r="I118" s="53"/>
    </row>
    <row r="119" spans="1:9" ht="12.75">
      <c r="A119" s="54"/>
      <c r="B119" s="52"/>
      <c r="C119" s="52"/>
      <c r="D119" s="52"/>
      <c r="E119" s="52"/>
      <c r="F119" s="52"/>
      <c r="G119" s="52"/>
      <c r="H119" s="52"/>
      <c r="I119" s="53"/>
    </row>
    <row r="120" spans="1:9" ht="12.75">
      <c r="A120" s="54"/>
      <c r="B120" s="52"/>
      <c r="C120" s="52"/>
      <c r="D120" s="52"/>
      <c r="E120" s="52"/>
      <c r="F120" s="52"/>
      <c r="G120" s="52"/>
      <c r="H120" s="52"/>
      <c r="I120" s="53"/>
    </row>
    <row r="121" spans="1:9" ht="12.75">
      <c r="A121" s="54"/>
      <c r="B121" s="52"/>
      <c r="C121" s="52"/>
      <c r="D121" s="52"/>
      <c r="E121" s="52"/>
      <c r="F121" s="52"/>
      <c r="G121" s="52"/>
      <c r="H121" s="52"/>
      <c r="I121" s="53"/>
    </row>
    <row r="122" spans="1:9" ht="12.75">
      <c r="A122" s="54"/>
      <c r="B122" s="52"/>
      <c r="C122" s="52"/>
      <c r="D122" s="52"/>
      <c r="E122" s="52"/>
      <c r="F122" s="52"/>
      <c r="G122" s="52"/>
      <c r="H122" s="52"/>
      <c r="I122" s="53"/>
    </row>
    <row r="123" spans="1:9" ht="12.75">
      <c r="A123" s="54"/>
      <c r="B123" s="52"/>
      <c r="C123" s="52"/>
      <c r="D123" s="52"/>
      <c r="E123" s="52"/>
      <c r="F123" s="52"/>
      <c r="G123" s="52"/>
      <c r="H123" s="52"/>
      <c r="I123" s="53"/>
    </row>
    <row r="124" spans="1:9" ht="13.5" thickBot="1">
      <c r="A124" s="48"/>
      <c r="B124" s="49"/>
      <c r="C124" s="49"/>
      <c r="D124" s="49"/>
      <c r="E124" s="49"/>
      <c r="F124" s="49"/>
      <c r="G124" s="49"/>
      <c r="H124" s="49"/>
      <c r="I124" s="55"/>
    </row>
  </sheetData>
  <mergeCells count="16">
    <mergeCell ref="B65:E65"/>
    <mergeCell ref="F20:G20"/>
    <mergeCell ref="F21:G21"/>
    <mergeCell ref="B24:E24"/>
    <mergeCell ref="F15:G15"/>
    <mergeCell ref="F16:G16"/>
    <mergeCell ref="F17:G17"/>
    <mergeCell ref="F18:G18"/>
    <mergeCell ref="F8:G8"/>
    <mergeCell ref="F10:G10"/>
    <mergeCell ref="F12:G12"/>
    <mergeCell ref="F14:G14"/>
    <mergeCell ref="B2:G2"/>
    <mergeCell ref="B4:E4"/>
    <mergeCell ref="F6:G6"/>
    <mergeCell ref="F7:G7"/>
  </mergeCells>
  <printOptions/>
  <pageMargins left="0.75" right="0.75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2009-12-30T12:33:01Z</cp:lastPrinted>
  <dcterms:created xsi:type="dcterms:W3CDTF">2009-12-29T22:22:09Z</dcterms:created>
  <dcterms:modified xsi:type="dcterms:W3CDTF">2010-01-09T16:27:17Z</dcterms:modified>
  <cp:category/>
  <cp:version/>
  <cp:contentType/>
  <cp:contentStatus/>
</cp:coreProperties>
</file>